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00+ GS" sheetId="1" state="visible" r:id="rId2"/>
    <sheet name="Less than 1000 GS" sheetId="2" state="visible" r:id="rId3"/>
    <sheet name="Win10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<sst xmlns="http://schemas.openxmlformats.org/spreadsheetml/2006/main" count="1619" uniqueCount="860">
  <si>
    <t xml:space="preserve">Data extracted: True Achievements Xbox Sorted by Comp Time 6 June</t>
  </si>
  <si>
    <t xml:space="preserve">EXCLUDES ALREADY COMPLETED TITLES</t>
  </si>
  <si>
    <t xml:space="preserve">COUNT</t>
  </si>
  <si>
    <t xml:space="preserve">GAME</t>
  </si>
  <si>
    <t xml:space="preserve">TRUEACHIEVEMENT SCORE</t>
  </si>
  <si>
    <t xml:space="preserve">GAMER SCORE</t>
  </si>
  <si>
    <t xml:space="preserve">RATIO</t>
  </si>
  <si>
    <t xml:space="preserve">GAMERS</t>
  </si>
  <si>
    <t xml:space="preserve">COMP %</t>
  </si>
  <si>
    <t xml:space="preserve">COMP TIME</t>
  </si>
  <si>
    <t xml:space="preserve">RATING</t>
  </si>
  <si>
    <t xml:space="preserve">COMPLETED?</t>
  </si>
  <si>
    <t xml:space="preserve">VALUE</t>
  </si>
  <si>
    <t xml:space="preserve">TIME EST.</t>
  </si>
  <si>
    <t xml:space="preserve">$ EST.</t>
  </si>
  <si>
    <t xml:space="preserve">$ EST. x COUNT</t>
  </si>
  <si>
    <t xml:space="preserve">TOTAL VALUE – XBOX ONLY</t>
  </si>
  <si>
    <t xml:space="preserve">TOTAL VALUE – DOUBLE STACK</t>
  </si>
  <si>
    <t xml:space="preserve">TOTAL VALUE – DOUBLE STACK + ALREADY DONE</t>
  </si>
  <si>
    <t xml:space="preserve">ARK: Survival Evolved</t>
  </si>
  <si>
    <t xml:space="preserve">1-2 hours</t>
  </si>
  <si>
    <t xml:space="preserve">Y</t>
  </si>
  <si>
    <t xml:space="preserve">Tracks - The Train Set Game</t>
  </si>
  <si>
    <t xml:space="preserve">0-1 hour</t>
  </si>
  <si>
    <t xml:space="preserve">Already completed</t>
  </si>
  <si>
    <t xml:space="preserve">Surviving Mars</t>
  </si>
  <si>
    <t xml:space="preserve">ESTIMATED TIME (HOURS)</t>
  </si>
  <si>
    <t xml:space="preserve">Fractured Minds</t>
  </si>
  <si>
    <t xml:space="preserve">Gun Crazy</t>
  </si>
  <si>
    <t xml:space="preserve">Truth or Lies</t>
  </si>
  <si>
    <t xml:space="preserve">AV. ACHIEVEMENTS A DAY</t>
  </si>
  <si>
    <t xml:space="preserve">Old Man's Journey</t>
  </si>
  <si>
    <t xml:space="preserve">Gone Home: Console Edition</t>
  </si>
  <si>
    <t xml:space="preserve">Subnautica</t>
  </si>
  <si>
    <t xml:space="preserve">EST. $ SUM</t>
  </si>
  <si>
    <t xml:space="preserve">#IDARB</t>
  </si>
  <si>
    <t xml:space="preserve">ReactorX</t>
  </si>
  <si>
    <t xml:space="preserve">50 Years</t>
  </si>
  <si>
    <t xml:space="preserve">POINTS PER $</t>
  </si>
  <si>
    <t xml:space="preserve">Bullet Beat</t>
  </si>
  <si>
    <t xml:space="preserve">Dark Grim Mariupolis</t>
  </si>
  <si>
    <t xml:space="preserve">Nexoria: Dungeon Rogue Heroes</t>
  </si>
  <si>
    <t xml:space="preserve">Smart Moves</t>
  </si>
  <si>
    <t xml:space="preserve">The Explorer Of Night</t>
  </si>
  <si>
    <t xml:space="preserve">Castle of no Escape</t>
  </si>
  <si>
    <t xml:space="preserve">Castle of no Escape 2</t>
  </si>
  <si>
    <t xml:space="preserve">Mushroom Savior</t>
  </si>
  <si>
    <t xml:space="preserve">Mushroom Quest</t>
  </si>
  <si>
    <t xml:space="preserve">Aborigenus</t>
  </si>
  <si>
    <t xml:space="preserve">Pixel Gladiator</t>
  </si>
  <si>
    <t xml:space="preserve">Sig.NULL</t>
  </si>
  <si>
    <t xml:space="preserve">The Adventures of Elena Temple: Definitive Edition</t>
  </si>
  <si>
    <t xml:space="preserve">Blast Brawl 2: Bloody Boogaloo</t>
  </si>
  <si>
    <t xml:space="preserve">Conan Exiles</t>
  </si>
  <si>
    <t xml:space="preserve">Where the Bees Make Honey</t>
  </si>
  <si>
    <t xml:space="preserve">Bear With Me: The Lost Robots</t>
  </si>
  <si>
    <t xml:space="preserve">Crime Opera: The Butterfly Effect</t>
  </si>
  <si>
    <t xml:space="preserve">Loot Hero DX</t>
  </si>
  <si>
    <t xml:space="preserve">Blind Men</t>
  </si>
  <si>
    <t xml:space="preserve">Deep Space Rush</t>
  </si>
  <si>
    <t xml:space="preserve">A Winter's Daydream</t>
  </si>
  <si>
    <t xml:space="preserve">The Language Of Love</t>
  </si>
  <si>
    <t xml:space="preserve">Butterfly</t>
  </si>
  <si>
    <t xml:space="preserve">Syrup and the Ultimate Sweet</t>
  </si>
  <si>
    <t xml:space="preserve">Rememoried</t>
  </si>
  <si>
    <t xml:space="preserve">CAN ANDROIDS PRAY: BLUE</t>
  </si>
  <si>
    <t xml:space="preserve">code_18</t>
  </si>
  <si>
    <t xml:space="preserve">Jack N' Jill DX</t>
  </si>
  <si>
    <t xml:space="preserve">A HERO AND A GARDEN</t>
  </si>
  <si>
    <t xml:space="preserve">Avatar: The Last Airbender: The Burning Earth</t>
  </si>
  <si>
    <t xml:space="preserve">Autumn's Journey</t>
  </si>
  <si>
    <t xml:space="preserve">Muv-Luv Alternative Total Eclipse</t>
  </si>
  <si>
    <t xml:space="preserve">Storm Boy</t>
  </si>
  <si>
    <t xml:space="preserve">Strawberry Vinegar</t>
  </si>
  <si>
    <t xml:space="preserve">Nicole</t>
  </si>
  <si>
    <t xml:space="preserve">Even the Ocean</t>
  </si>
  <si>
    <t xml:space="preserve">Vera Blanc: Ghost In The Castle</t>
  </si>
  <si>
    <t xml:space="preserve">Aery - A Journey Beyond Time</t>
  </si>
  <si>
    <t xml:space="preserve">FullBlast</t>
  </si>
  <si>
    <t xml:space="preserve">Mochi Mochi Boy</t>
  </si>
  <si>
    <t xml:space="preserve">Super Destronaut DX</t>
  </si>
  <si>
    <t xml:space="preserve">Dull Grey</t>
  </si>
  <si>
    <t xml:space="preserve">Life of Fly</t>
  </si>
  <si>
    <t xml:space="preserve">One Eyed Kutkh</t>
  </si>
  <si>
    <t xml:space="preserve">Pity Pit</t>
  </si>
  <si>
    <t xml:space="preserve">Sagebrush</t>
  </si>
  <si>
    <t xml:space="preserve">112th Seed</t>
  </si>
  <si>
    <t xml:space="preserve">Without Escape</t>
  </si>
  <si>
    <t xml:space="preserve">Backyard Sports: Backyard Football 10</t>
  </si>
  <si>
    <t xml:space="preserve">Energy Cycle</t>
  </si>
  <si>
    <t xml:space="preserve">Memories Off 6: Next Relation</t>
  </si>
  <si>
    <t xml:space="preserve">Aery - Broken Memories</t>
  </si>
  <si>
    <t xml:space="preserve">Hexologic</t>
  </si>
  <si>
    <t xml:space="preserve">The Journey Down: Chapter Two</t>
  </si>
  <si>
    <t xml:space="preserve">Memoranda</t>
  </si>
  <si>
    <t xml:space="preserve">#SinucaAttack</t>
  </si>
  <si>
    <t xml:space="preserve">Null Drifter</t>
  </si>
  <si>
    <t xml:space="preserve">A Summer with the Shiba Inu</t>
  </si>
  <si>
    <t xml:space="preserve">Mekabolt</t>
  </si>
  <si>
    <t xml:space="preserve">Shiei no Sona-Nyl Refrain: What a Beautiful Memories</t>
  </si>
  <si>
    <t xml:space="preserve">NORTH</t>
  </si>
  <si>
    <t xml:space="preserve">Super Wiloo Demake</t>
  </si>
  <si>
    <t xml:space="preserve">Milo's Quest</t>
  </si>
  <si>
    <t xml:space="preserve">Hellbreachers</t>
  </si>
  <si>
    <t xml:space="preserve">Vera Blanc: Full Moon</t>
  </si>
  <si>
    <t xml:space="preserve">Planet RIX-13</t>
  </si>
  <si>
    <t xml:space="preserve">Football Game</t>
  </si>
  <si>
    <t xml:space="preserve">The Journey Down: Chapter Three</t>
  </si>
  <si>
    <t xml:space="preserve">The StoryTale</t>
  </si>
  <si>
    <t xml:space="preserve">Gravity Duck</t>
  </si>
  <si>
    <t xml:space="preserve">Bouncy Bullets</t>
  </si>
  <si>
    <t xml:space="preserve">Haunted Halloween '86</t>
  </si>
  <si>
    <t xml:space="preserve">Of Tanks and Demons III</t>
  </si>
  <si>
    <t xml:space="preserve">Yoko &amp; Yuki: Dr. Rat's Revenge</t>
  </si>
  <si>
    <t xml:space="preserve">Super Box Land Demake</t>
  </si>
  <si>
    <t xml:space="preserve">How to take off your Mask Remastered</t>
  </si>
  <si>
    <t xml:space="preserve">More Dark</t>
  </si>
  <si>
    <t xml:space="preserve">Project Starship</t>
  </si>
  <si>
    <t xml:space="preserve">Jisei: The First Case HD</t>
  </si>
  <si>
    <t xml:space="preserve">Trails and Traces: The Tomb of Thomas Tew</t>
  </si>
  <si>
    <t xml:space="preserve">Horned Knight</t>
  </si>
  <si>
    <t xml:space="preserve">Many Faces</t>
  </si>
  <si>
    <t xml:space="preserve">TRAX - Build it, Race it</t>
  </si>
  <si>
    <t xml:space="preserve">Aery - Little Bird Adventure</t>
  </si>
  <si>
    <t xml:space="preserve">Balancelot</t>
  </si>
  <si>
    <t xml:space="preserve">C14 Dating</t>
  </si>
  <si>
    <t xml:space="preserve">Evan's Remains</t>
  </si>
  <si>
    <t xml:space="preserve">Hoggy2</t>
  </si>
  <si>
    <t xml:space="preserve">FoxyLand</t>
  </si>
  <si>
    <t xml:space="preserve">Echoes of the Fey: The Fox's Trail</t>
  </si>
  <si>
    <t xml:space="preserve">Paradox Soul</t>
  </si>
  <si>
    <t xml:space="preserve">Super Destronaut: Land Wars</t>
  </si>
  <si>
    <t xml:space="preserve">Planet of the Eyes</t>
  </si>
  <si>
    <t xml:space="preserve">Access Denied</t>
  </si>
  <si>
    <t xml:space="preserve">Tamiku</t>
  </si>
  <si>
    <t xml:space="preserve">CATTCH</t>
  </si>
  <si>
    <t xml:space="preserve">Dark Sauce</t>
  </si>
  <si>
    <t xml:space="preserve">Dead Dust</t>
  </si>
  <si>
    <t xml:space="preserve">Feather</t>
  </si>
  <si>
    <t xml:space="preserve">ACA NEOGEO WORLD HEROES</t>
  </si>
  <si>
    <t xml:space="preserve">One Word by POWGI</t>
  </si>
  <si>
    <t xml:space="preserve">Evil Inside</t>
  </si>
  <si>
    <t xml:space="preserve">Squad Killer</t>
  </si>
  <si>
    <t xml:space="preserve">Himno</t>
  </si>
  <si>
    <t xml:space="preserve">Lord of the Click</t>
  </si>
  <si>
    <t xml:space="preserve">Robozarro</t>
  </si>
  <si>
    <t xml:space="preserve">Pinkman+</t>
  </si>
  <si>
    <t xml:space="preserve">Castle Pals</t>
  </si>
  <si>
    <t xml:space="preserve">Ailment</t>
  </si>
  <si>
    <t xml:space="preserve">Bucket Knight</t>
  </si>
  <si>
    <t xml:space="preserve">Rabisco+</t>
  </si>
  <si>
    <t xml:space="preserve">Chop is Dish</t>
  </si>
  <si>
    <t xml:space="preserve">Midnight Deluxe</t>
  </si>
  <si>
    <t xml:space="preserve">Active Neurons - Puzzle game</t>
  </si>
  <si>
    <t xml:space="preserve">Roommates</t>
  </si>
  <si>
    <t xml:space="preserve">Void Gore</t>
  </si>
  <si>
    <t xml:space="preserve">A Fold Apart</t>
  </si>
  <si>
    <t xml:space="preserve">Brotherhood United</t>
  </si>
  <si>
    <t xml:space="preserve">Clash Force</t>
  </si>
  <si>
    <t xml:space="preserve">Energy Cycle Edge</t>
  </si>
  <si>
    <t xml:space="preserve">Iron Snout</t>
  </si>
  <si>
    <t xml:space="preserve">MechaNika</t>
  </si>
  <si>
    <t xml:space="preserve">Mr. Pumpkin Adventure</t>
  </si>
  <si>
    <t xml:space="preserve">Swordbreaker The Game</t>
  </si>
  <si>
    <t xml:space="preserve">Little Mouse's Encyclopedia</t>
  </si>
  <si>
    <t xml:space="preserve">Infestor</t>
  </si>
  <si>
    <t xml:space="preserve">Red Bow</t>
  </si>
  <si>
    <t xml:space="preserve">Asemblance: Oversight</t>
  </si>
  <si>
    <t xml:space="preserve">Thunderflash</t>
  </si>
  <si>
    <t xml:space="preserve">ACA NEOGEO FATAL FURY 2</t>
  </si>
  <si>
    <t xml:space="preserve">Inferno 2+</t>
  </si>
  <si>
    <t xml:space="preserve">One Escape</t>
  </si>
  <si>
    <t xml:space="preserve">Super Weekend Mode</t>
  </si>
  <si>
    <t xml:space="preserve">The Walking Dead: Michonne</t>
  </si>
  <si>
    <t xml:space="preserve">Neon Junctions</t>
  </si>
  <si>
    <t xml:space="preserve">Cave Bad</t>
  </si>
  <si>
    <t xml:space="preserve">METAGAL</t>
  </si>
  <si>
    <t xml:space="preserve">Before I Forget</t>
  </si>
  <si>
    <t xml:space="preserve">ACA NEOGEO ART OF FIGHTING 3</t>
  </si>
  <si>
    <t xml:space="preserve">DISTRAINT: Deluxe Edition</t>
  </si>
  <si>
    <t xml:space="preserve">Heroes Trials</t>
  </si>
  <si>
    <t xml:space="preserve">IN-VERT</t>
  </si>
  <si>
    <t xml:space="preserve">The Station</t>
  </si>
  <si>
    <t xml:space="preserve">My Aunt is a Witch</t>
  </si>
  <si>
    <t xml:space="preserve">Caretaker</t>
  </si>
  <si>
    <t xml:space="preserve">The Park</t>
  </si>
  <si>
    <t xml:space="preserve">AXES</t>
  </si>
  <si>
    <t xml:space="preserve">Grizzland</t>
  </si>
  <si>
    <t xml:space="preserve">The Pillar: Puzzle Escape</t>
  </si>
  <si>
    <t xml:space="preserve">BFF or Die</t>
  </si>
  <si>
    <t xml:space="preserve">Skatemasta Tcheco</t>
  </si>
  <si>
    <t xml:space="preserve">Dreaming Sarah</t>
  </si>
  <si>
    <t xml:space="preserve">NBA 2K6</t>
  </si>
  <si>
    <t xml:space="preserve">Random Heroes: Gold Edition</t>
  </si>
  <si>
    <t xml:space="preserve">Pixel Devil and the Broken Cartridge</t>
  </si>
  <si>
    <t xml:space="preserve">Thunder Paw</t>
  </si>
  <si>
    <t xml:space="preserve">Vampire: The Masquerade - Shadows of New York</t>
  </si>
  <si>
    <t xml:space="preserve">Birthday of Midnight</t>
  </si>
  <si>
    <t xml:space="preserve">Donuts'n'Justice</t>
  </si>
  <si>
    <t xml:space="preserve">Selma and the Wisp</t>
  </si>
  <si>
    <t xml:space="preserve">Crossbow Crusade</t>
  </si>
  <si>
    <t xml:space="preserve">Orbital Racer</t>
  </si>
  <si>
    <t xml:space="preserve">UltraGoodness 2</t>
  </si>
  <si>
    <t xml:space="preserve">Daggerhood</t>
  </si>
  <si>
    <t xml:space="preserve">Luckslinger</t>
  </si>
  <si>
    <t xml:space="preserve">TETRA's Escape</t>
  </si>
  <si>
    <t xml:space="preserve">ACA NEOGEO PLEASURE GOAL: 5 ON 5 MINI SOCCER</t>
  </si>
  <si>
    <t xml:space="preserve">Wandersong</t>
  </si>
  <si>
    <t xml:space="preserve">Concept Destruction</t>
  </si>
  <si>
    <t xml:space="preserve">HardCube</t>
  </si>
  <si>
    <t xml:space="preserve">Crypto by POWGI</t>
  </si>
  <si>
    <t xml:space="preserve">Cubot - The Complexity of Simplicity</t>
  </si>
  <si>
    <t xml:space="preserve">Rift Racoon</t>
  </si>
  <si>
    <t xml:space="preserve">Transference</t>
  </si>
  <si>
    <t xml:space="preserve">Warrior Boy</t>
  </si>
  <si>
    <t xml:space="preserve">GraviFire</t>
  </si>
  <si>
    <t xml:space="preserve">Reed Remastered</t>
  </si>
  <si>
    <t xml:space="preserve">The Path of Motus</t>
  </si>
  <si>
    <t xml:space="preserve">Warlock's Tower</t>
  </si>
  <si>
    <t xml:space="preserve">DreamBreak</t>
  </si>
  <si>
    <t xml:space="preserve">Outbreak: The Nightmare Chronicles Definitive Edition</t>
  </si>
  <si>
    <t xml:space="preserve">Prehistoric Dude</t>
  </si>
  <si>
    <t xml:space="preserve">Ultra Hat Dimension</t>
  </si>
  <si>
    <t xml:space="preserve">Decay - The Mare</t>
  </si>
  <si>
    <t xml:space="preserve">Heal: Console Edition</t>
  </si>
  <si>
    <t xml:space="preserve">Oliver's Adventures in the Fairyland</t>
  </si>
  <si>
    <t xml:space="preserve">Bird Game +</t>
  </si>
  <si>
    <t xml:space="preserve">Norman's Great Illusion</t>
  </si>
  <si>
    <t xml:space="preserve">Liquid Sunshine</t>
  </si>
  <si>
    <t xml:space="preserve">Tanky Tanks</t>
  </si>
  <si>
    <t xml:space="preserve">ACA NEOGEO TWINKLE STAR SPRITES</t>
  </si>
  <si>
    <t xml:space="preserve">My Big Sister</t>
  </si>
  <si>
    <t xml:space="preserve">ACA NEOGEO FOOTBALL FRENZY</t>
  </si>
  <si>
    <t xml:space="preserve">Acalesia</t>
  </si>
  <si>
    <t xml:space="preserve">My Hidden Things</t>
  </si>
  <si>
    <t xml:space="preserve">Iro Hero</t>
  </si>
  <si>
    <t xml:space="preserve">Just Ignore Them</t>
  </si>
  <si>
    <t xml:space="preserve">Die With Glory</t>
  </si>
  <si>
    <t xml:space="preserve">Farm Frenzy: Refreshed</t>
  </si>
  <si>
    <t xml:space="preserve">Takotan</t>
  </si>
  <si>
    <t xml:space="preserve">SiNKR</t>
  </si>
  <si>
    <t xml:space="preserve">SNK 40th Anniversary Collection</t>
  </si>
  <si>
    <t xml:space="preserve">ACA NEOGEO SAMURAI SHODOWN V</t>
  </si>
  <si>
    <t xml:space="preserve">The Office Quest</t>
  </si>
  <si>
    <t xml:space="preserve">ACA NEOGEO THE KING OF FIGHTERS '96</t>
  </si>
  <si>
    <t xml:space="preserve">Guard Duty</t>
  </si>
  <si>
    <t xml:space="preserve">Doug Hates His Job</t>
  </si>
  <si>
    <t xml:space="preserve">Rush Rover</t>
  </si>
  <si>
    <t xml:space="preserve">Red Death</t>
  </si>
  <si>
    <t xml:space="preserve">One Night Stand</t>
  </si>
  <si>
    <t xml:space="preserve">Paladin</t>
  </si>
  <si>
    <t xml:space="preserve">Radon Blast</t>
  </si>
  <si>
    <t xml:space="preserve">When the Past Was Around</t>
  </si>
  <si>
    <t xml:space="preserve">DISTRAINT 2</t>
  </si>
  <si>
    <t xml:space="preserve">Task Force Kampas</t>
  </si>
  <si>
    <t xml:space="preserve">ACA NEOGEO SAMURAI SHODOWN II</t>
  </si>
  <si>
    <t xml:space="preserve">Mr. Massagy: Mayo Edition</t>
  </si>
  <si>
    <t xml:space="preserve">Outbreak: Epidemic Definitive Edition</t>
  </si>
  <si>
    <t xml:space="preserve">Whispering Willows</t>
  </si>
  <si>
    <t xml:space="preserve">DYING : Reborn</t>
  </si>
  <si>
    <t xml:space="preserve">Ladders by POWGI</t>
  </si>
  <si>
    <t xml:space="preserve">Sleepin' Deeply</t>
  </si>
  <si>
    <t xml:space="preserve">Spencer</t>
  </si>
  <si>
    <t xml:space="preserve">Steins;Gate 0</t>
  </si>
  <si>
    <t xml:space="preserve">Tcheco in the Castle of Lucio</t>
  </si>
  <si>
    <t xml:space="preserve">Techno Tanks</t>
  </si>
  <si>
    <t xml:space="preserve">Knightin'+</t>
  </si>
  <si>
    <t xml:space="preserve">Allison's Diary: Rebirth</t>
  </si>
  <si>
    <t xml:space="preserve">An Evil Existence</t>
  </si>
  <si>
    <t xml:space="preserve">Seasons of the Samurai</t>
  </si>
  <si>
    <t xml:space="preserve">Vasilis</t>
  </si>
  <si>
    <t xml:space="preserve">Don't Sink</t>
  </si>
  <si>
    <t xml:space="preserve">Reed 2</t>
  </si>
  <si>
    <t xml:space="preserve">Her Majesty's SPIFFING</t>
  </si>
  <si>
    <t xml:space="preserve">The Mooseman</t>
  </si>
  <si>
    <t xml:space="preserve">ACA NEOGEO THE LAST BLADE</t>
  </si>
  <si>
    <t xml:space="preserve">ACA NEOGEO WORLD HEROES PERFECT</t>
  </si>
  <si>
    <t xml:space="preserve">Grass Cutter - Mutated Lawns</t>
  </si>
  <si>
    <t xml:space="preserve">College Hoops 2K6</t>
  </si>
  <si>
    <t xml:space="preserve">ACA NEOGEO FATAL FURY 3</t>
  </si>
  <si>
    <t xml:space="preserve">ACA NEOGEO GALAXY FIGHT: UNIVERSAL WARRIORS</t>
  </si>
  <si>
    <t xml:space="preserve">Attack of the Toy Tanks</t>
  </si>
  <si>
    <t xml:space="preserve">ACA NEOGEO REAL BOUT FATAL FURY SPECIAL</t>
  </si>
  <si>
    <t xml:space="preserve">Duck Souls+</t>
  </si>
  <si>
    <t xml:space="preserve">Get Over Here</t>
  </si>
  <si>
    <t xml:space="preserve">Angels with Scaly Wings</t>
  </si>
  <si>
    <t xml:space="preserve">FoxyLand 2</t>
  </si>
  <si>
    <t xml:space="preserve">Micetopia</t>
  </si>
  <si>
    <t xml:space="preserve">Radio Squid</t>
  </si>
  <si>
    <t xml:space="preserve">Spirit Arena</t>
  </si>
  <si>
    <t xml:space="preserve">6180 the moon</t>
  </si>
  <si>
    <t xml:space="preserve">Mowin' &amp; Throwin'</t>
  </si>
  <si>
    <t xml:space="preserve">Stone</t>
  </si>
  <si>
    <t xml:space="preserve">A Little Lily Princess</t>
  </si>
  <si>
    <t xml:space="preserve">ACA NEOGEO THE KING OF FIGHTERS 2003</t>
  </si>
  <si>
    <t xml:space="preserve">Dungeon Escape</t>
  </si>
  <si>
    <t xml:space="preserve">Golf Zero</t>
  </si>
  <si>
    <t xml:space="preserve">ACA NEOGEO ART OF FIGHTING 2</t>
  </si>
  <si>
    <t xml:space="preserve">ACA NEOGEO THE KING OF FIGHTERS 2000</t>
  </si>
  <si>
    <t xml:space="preserve">Zero Zero Zero Zero</t>
  </si>
  <si>
    <t xml:space="preserve">She Sees Red</t>
  </si>
  <si>
    <t xml:space="preserve">The Long Reach</t>
  </si>
  <si>
    <t xml:space="preserve">Outbreak: Epidemic</t>
  </si>
  <si>
    <t xml:space="preserve">The Walking Dead: A New Frontier</t>
  </si>
  <si>
    <t xml:space="preserve">Asemblance</t>
  </si>
  <si>
    <t xml:space="preserve">Woodle Tree Adventures</t>
  </si>
  <si>
    <t xml:space="preserve">ACA NEOGEO GAROU: MARK OF THE WOLVES</t>
  </si>
  <si>
    <t xml:space="preserve">The Gardens Between</t>
  </si>
  <si>
    <t xml:space="preserve">Clumsy Rush</t>
  </si>
  <si>
    <t xml:space="preserve">Kick it, Bunny!</t>
  </si>
  <si>
    <t xml:space="preserve">The Skylia Prophecy</t>
  </si>
  <si>
    <t xml:space="preserve">Adventures of Bertram Fiddle 1: A Dreadly Business</t>
  </si>
  <si>
    <t xml:space="preserve">Beyond Eyes</t>
  </si>
  <si>
    <t xml:space="preserve">Rusty Gun</t>
  </si>
  <si>
    <t xml:space="preserve">The Great Perhaps</t>
  </si>
  <si>
    <t xml:space="preserve">Hyposphere: Rebirth</t>
  </si>
  <si>
    <t xml:space="preserve">Zeroptian Invasion</t>
  </si>
  <si>
    <t xml:space="preserve">Paperbound Brawlers</t>
  </si>
  <si>
    <t xml:space="preserve">Blackwood Crossing</t>
  </si>
  <si>
    <t xml:space="preserve">Johnny Rocket</t>
  </si>
  <si>
    <t xml:space="preserve">Oneiros</t>
  </si>
  <si>
    <t xml:space="preserve">Twin Robots: Ultimate Edition</t>
  </si>
  <si>
    <t xml:space="preserve">Zero Strain</t>
  </si>
  <si>
    <t xml:space="preserve">Jump, Step, Step</t>
  </si>
  <si>
    <t xml:space="preserve">ACA NEOGEO THE KING OF FIGHTERS '95</t>
  </si>
  <si>
    <t xml:space="preserve">Under Leaves</t>
  </si>
  <si>
    <t xml:space="preserve">Retrace: Memories of Death</t>
  </si>
  <si>
    <t xml:space="preserve">Kingdom of Arcadia</t>
  </si>
  <si>
    <t xml:space="preserve">Lake Ridden</t>
  </si>
  <si>
    <t xml:space="preserve">Retro Tanks</t>
  </si>
  <si>
    <t xml:space="preserve">Tacoma</t>
  </si>
  <si>
    <t xml:space="preserve">Jet Set Knights</t>
  </si>
  <si>
    <t xml:space="preserve">ACA NEOGEO KIZUNA ENCOUNTER</t>
  </si>
  <si>
    <t xml:space="preserve">Delta Squad</t>
  </si>
  <si>
    <t xml:space="preserve">Déjà Vu</t>
  </si>
  <si>
    <t xml:space="preserve">Habroxia</t>
  </si>
  <si>
    <t xml:space="preserve">ACA NEOGEO THE LAST BLADE 2</t>
  </si>
  <si>
    <t xml:space="preserve">Beat Me!</t>
  </si>
  <si>
    <t xml:space="preserve">ACA NEOGEO WORLD HEROES 2</t>
  </si>
  <si>
    <t xml:space="preserve">Iris Fall</t>
  </si>
  <si>
    <t xml:space="preserve">Batman: The Enemy Within - The Telltale Series</t>
  </si>
  <si>
    <t xml:space="preserve">0 Degrees</t>
  </si>
  <si>
    <t xml:space="preserve">Goosebumps Dead of Night</t>
  </si>
  <si>
    <t xml:space="preserve">The Lost Cube</t>
  </si>
  <si>
    <t xml:space="preserve">InkSplosion</t>
  </si>
  <si>
    <t xml:space="preserve">Back In 1995</t>
  </si>
  <si>
    <t xml:space="preserve">HORROR OF THE DEEP</t>
  </si>
  <si>
    <t xml:space="preserve">Roundout by POWGI</t>
  </si>
  <si>
    <t xml:space="preserve">Dungeons &amp; Bombs</t>
  </si>
  <si>
    <t xml:space="preserve">Cybarian: The Time Traveling Warrior</t>
  </si>
  <si>
    <t xml:space="preserve">The Vanishing of Ethan Carter</t>
  </si>
  <si>
    <t xml:space="preserve">Samsara</t>
  </si>
  <si>
    <t xml:space="preserve">Sanity of Morris</t>
  </si>
  <si>
    <t xml:space="preserve">The Inner Friend</t>
  </si>
  <si>
    <t xml:space="preserve">Sumatra: Fate of Yandi</t>
  </si>
  <si>
    <t xml:space="preserve">Another World: 20th Anniversary Edition</t>
  </si>
  <si>
    <t xml:space="preserve">ACA NEOGEO SAMURAI SHODOWN</t>
  </si>
  <si>
    <t xml:space="preserve">Black &amp; White Bushido</t>
  </si>
  <si>
    <t xml:space="preserve">Korgan</t>
  </si>
  <si>
    <t xml:space="preserve">Far-Out</t>
  </si>
  <si>
    <t xml:space="preserve">Project Starship X</t>
  </si>
  <si>
    <t xml:space="preserve">ACA NEOGEO AERO FIGHTERS 3</t>
  </si>
  <si>
    <t xml:space="preserve">Deployment</t>
  </si>
  <si>
    <t xml:space="preserve">ACA NEOGEO THE KING OF FIGHTERS '94</t>
  </si>
  <si>
    <t xml:space="preserve">Post War Dreams</t>
  </si>
  <si>
    <t xml:space="preserve">Lanternium</t>
  </si>
  <si>
    <t xml:space="preserve">Don't Knock Twice</t>
  </si>
  <si>
    <t xml:space="preserve">Aery - Sky Castle</t>
  </si>
  <si>
    <t xml:space="preserve">Glittering Sword</t>
  </si>
  <si>
    <t xml:space="preserve">The Journey Down: Chapter One</t>
  </si>
  <si>
    <t xml:space="preserve">AntVentor</t>
  </si>
  <si>
    <t xml:space="preserve">SiNKR 2</t>
  </si>
  <si>
    <t xml:space="preserve">Freddy Spaghetti</t>
  </si>
  <si>
    <t xml:space="preserve">Reflection of Mine</t>
  </si>
  <si>
    <t xml:space="preserve">Drunken Fist</t>
  </si>
  <si>
    <t xml:space="preserve">ACA NEOGEO SENGOKU 2</t>
  </si>
  <si>
    <t xml:space="preserve">ACA NEOGEO ART OF FIGHTING</t>
  </si>
  <si>
    <t xml:space="preserve">ACA NEOGEO BASEBALL STARS PROFESSIONAL</t>
  </si>
  <si>
    <t xml:space="preserve">Gutwhale</t>
  </si>
  <si>
    <t xml:space="preserve">ACA NEOGEO THE KING OF FIGHTERS 2002</t>
  </si>
  <si>
    <t xml:space="preserve">Brawl Chess</t>
  </si>
  <si>
    <t xml:space="preserve">JackQuest: Tale of the Sword</t>
  </si>
  <si>
    <t xml:space="preserve">Mask of Mists</t>
  </si>
  <si>
    <t xml:space="preserve">ASCENDANCE - First Horizon</t>
  </si>
  <si>
    <t xml:space="preserve">Knight's Retreat</t>
  </si>
  <si>
    <t xml:space="preserve">ACA NEOGEO THE KING OF FIGHTERS '97</t>
  </si>
  <si>
    <t xml:space="preserve">ACA NEOGEO FATAL FURY</t>
  </si>
  <si>
    <t xml:space="preserve">Giana Sisters: Dream Runners</t>
  </si>
  <si>
    <t xml:space="preserve">Hidden Through Time</t>
  </si>
  <si>
    <t xml:space="preserve">Major League Baseball 2K6</t>
  </si>
  <si>
    <t xml:space="preserve">Roombo: First Blood</t>
  </si>
  <si>
    <t xml:space="preserve">Professional Farmer 2017</t>
  </si>
  <si>
    <t xml:space="preserve">Batu Ta Batu</t>
  </si>
  <si>
    <t xml:space="preserve">Hyper Jam</t>
  </si>
  <si>
    <t xml:space="preserve">ACA NEOGEO THE KING OF FIGHTERS 2001</t>
  </si>
  <si>
    <t xml:space="preserve">Neverout</t>
  </si>
  <si>
    <t xml:space="preserve">Rainswept</t>
  </si>
  <si>
    <t xml:space="preserve">Cold Silence</t>
  </si>
  <si>
    <t xml:space="preserve">ACA NEOGEO ZED BLADE</t>
  </si>
  <si>
    <t xml:space="preserve">ACA NEOGEO BLUE'S JOURNEY</t>
  </si>
  <si>
    <t xml:space="preserve">Awesome Pea 2</t>
  </si>
  <si>
    <t xml:space="preserve">Don't Starve: Giant Edition</t>
  </si>
  <si>
    <t xml:space="preserve">SELF: Where's my father</t>
  </si>
  <si>
    <t xml:space="preserve">Canadian Football 2017</t>
  </si>
  <si>
    <t xml:space="preserve">ACA NEOGEO THE KING OF FIGHTERS '99</t>
  </si>
  <si>
    <t xml:space="preserve">Stories Untold</t>
  </si>
  <si>
    <t xml:space="preserve">Your Toy</t>
  </si>
  <si>
    <t xml:space="preserve">Mystic Fate</t>
  </si>
  <si>
    <t xml:space="preserve">CrossKrush</t>
  </si>
  <si>
    <t xml:space="preserve">ACA NEOGEO RAGNAGARD</t>
  </si>
  <si>
    <t xml:space="preserve">ACA NEOGEO SAMURAI SHODOWN III</t>
  </si>
  <si>
    <t xml:space="preserve">Super Arcade Soccer 2021</t>
  </si>
  <si>
    <t xml:space="preserve">ACA NEOGEO METAL SLUG</t>
  </si>
  <si>
    <t xml:space="preserve">Awesome Pea</t>
  </si>
  <si>
    <t xml:space="preserve">ACA NEOGEO STREET HOOP</t>
  </si>
  <si>
    <t xml:space="preserve">Super Soccer Blast</t>
  </si>
  <si>
    <t xml:space="preserve">Tales from the Borderlands</t>
  </si>
  <si>
    <t xml:space="preserve">ACA NEOGEO BURNING FIGHT</t>
  </si>
  <si>
    <t xml:space="preserve">Maximum Football 2018</t>
  </si>
  <si>
    <t xml:space="preserve">Boom Blaster</t>
  </si>
  <si>
    <t xml:space="preserve">RogueCube</t>
  </si>
  <si>
    <t xml:space="preserve">Sole</t>
  </si>
  <si>
    <t xml:space="preserve">ACA NEOGEO WORLD HEROES 2 JET</t>
  </si>
  <si>
    <t xml:space="preserve">ACA NEOGEO POWER SPIKES II</t>
  </si>
  <si>
    <t xml:space="preserve">ACA NEOGEO REAL BOUT FATAL FURY</t>
  </si>
  <si>
    <t xml:space="preserve">Chess Knights: Shinobi</t>
  </si>
  <si>
    <t xml:space="preserve">Batman: The Telltale Series</t>
  </si>
  <si>
    <t xml:space="preserve">ACA NEOGEO OVER TOP</t>
  </si>
  <si>
    <t xml:space="preserve">Telling Lies</t>
  </si>
  <si>
    <t xml:space="preserve">KAUIL’S TREASURE</t>
  </si>
  <si>
    <t xml:space="preserve">ACA NEOGEO SAMURAI SHODOWN V SPECIAL</t>
  </si>
  <si>
    <t xml:space="preserve">ACA NEOGEO SUPER SIDEKICKS</t>
  </si>
  <si>
    <t xml:space="preserve">ACA NEOGEO AERO FIGHTERS 2</t>
  </si>
  <si>
    <t xml:space="preserve">Outbreak: Lost Hope Definitive Edition</t>
  </si>
  <si>
    <t xml:space="preserve">Air Bounce - The Jump 'n' Run Challenge</t>
  </si>
  <si>
    <t xml:space="preserve">Axis Football 2019</t>
  </si>
  <si>
    <t xml:space="preserve">NHL 2K6</t>
  </si>
  <si>
    <t xml:space="preserve">Donut County</t>
  </si>
  <si>
    <t xml:space="preserve">Disney Classic Games: Aladdin and The Lion King</t>
  </si>
  <si>
    <t xml:space="preserve">The Little Acre</t>
  </si>
  <si>
    <t xml:space="preserve">PixARK</t>
  </si>
  <si>
    <t xml:space="preserve">ACA NEOGEO MAGICAL DROP III</t>
  </si>
  <si>
    <t xml:space="preserve">Pathologic 2</t>
  </si>
  <si>
    <t xml:space="preserve">Stretch Arcade</t>
  </si>
  <si>
    <t xml:space="preserve">Another Dawn</t>
  </si>
  <si>
    <t xml:space="preserve">ACA NEOGEO NINJA MASTER'S</t>
  </si>
  <si>
    <t xml:space="preserve">Long Ago: A Puzzle Tale</t>
  </si>
  <si>
    <t xml:space="preserve">Rise of Insanity</t>
  </si>
  <si>
    <t xml:space="preserve">ACA NEOGEO 3 COUNT BOUT</t>
  </si>
  <si>
    <t xml:space="preserve">Paradise Lost</t>
  </si>
  <si>
    <t xml:space="preserve">Western Press</t>
  </si>
  <si>
    <t xml:space="preserve">ACA NEOGEO WAKU WAKU 7</t>
  </si>
  <si>
    <t xml:space="preserve">ACA NEOGEO SAMURAI SHODOWN IV</t>
  </si>
  <si>
    <t xml:space="preserve">Snakeybus</t>
  </si>
  <si>
    <t xml:space="preserve">ACA NEOGEO THE SUPER SPY</t>
  </si>
  <si>
    <t xml:space="preserve">ACA NEOGEO THE KING OF FIGHTERS '98</t>
  </si>
  <si>
    <t xml:space="preserve">Axis Football 2020</t>
  </si>
  <si>
    <t xml:space="preserve">ACA NEOGEO AGGRESSORS OF DARK KOMBAT</t>
  </si>
  <si>
    <t xml:space="preserve">Sigi - A Fart for Melusina</t>
  </si>
  <si>
    <t xml:space="preserve">ACA NEOGEO FATAL FURY SPECIAL</t>
  </si>
  <si>
    <t xml:space="preserve">Lost Wing</t>
  </si>
  <si>
    <t xml:space="preserve">ACA NEOGEO METAL SLUG 2</t>
  </si>
  <si>
    <t xml:space="preserve">ACA NEOGEO LAST RESORT</t>
  </si>
  <si>
    <t xml:space="preserve">ACA NEOGEO BASEBALL STARS 2</t>
  </si>
  <si>
    <t xml:space="preserve">Refunct</t>
  </si>
  <si>
    <t xml:space="preserve">Spiral Splatter</t>
  </si>
  <si>
    <t xml:space="preserve">FuzzBall</t>
  </si>
  <si>
    <t xml:space="preserve">ACA NEOGEO SOCCER BRAWL</t>
  </si>
  <si>
    <t xml:space="preserve">ACA NEOGEO NINJA COMMANDO</t>
  </si>
  <si>
    <t xml:space="preserve">Commander '85</t>
  </si>
  <si>
    <t xml:space="preserve">Chicken Police</t>
  </si>
  <si>
    <t xml:space="preserve">Karma. Incarnation 1</t>
  </si>
  <si>
    <t xml:space="preserve">Slabwell</t>
  </si>
  <si>
    <t xml:space="preserve">ACA NEOGEO REAL BOUT FATAL FURY 2</t>
  </si>
  <si>
    <t xml:space="preserve">ACA NEOGEO NAM-1975</t>
  </si>
  <si>
    <t xml:space="preserve">An Airport for Aliens Currently Run by Dogs</t>
  </si>
  <si>
    <t xml:space="preserve">ACA NEOGEO SHOCK TROOPERS</t>
  </si>
  <si>
    <t xml:space="preserve">Adios</t>
  </si>
  <si>
    <t xml:space="preserve">In rays of the Light</t>
  </si>
  <si>
    <t xml:space="preserve">ACA NEOGEO SAVAGE REIGN</t>
  </si>
  <si>
    <t xml:space="preserve">Quiplash</t>
  </si>
  <si>
    <t xml:space="preserve">ACA NEOGEO MAGICIAN LORD</t>
  </si>
  <si>
    <t xml:space="preserve">ACA NEOGEO Gururin</t>
  </si>
  <si>
    <t xml:space="preserve">DOOM 64</t>
  </si>
  <si>
    <t xml:space="preserve">Super Space Serpent SE</t>
  </si>
  <si>
    <t xml:space="preserve">ACA NEOGEO KARNOV'S REVENGE</t>
  </si>
  <si>
    <t xml:space="preserve">ACA NEOGEO ALPHA MISSION II</t>
  </si>
  <si>
    <t xml:space="preserve">ACA NEOGEO SHOCK TROOPERS 2nd Squad</t>
  </si>
  <si>
    <t xml:space="preserve">We Were Here</t>
  </si>
  <si>
    <t xml:space="preserve">Duke Nukem 3D: 20th Anniversary Edition World Tour</t>
  </si>
  <si>
    <t xml:space="preserve">ACA NEOGEO PUZZLE BOBBLE 2</t>
  </si>
  <si>
    <t xml:space="preserve">ACA NEOGEO LEAGUE BOWLING</t>
  </si>
  <si>
    <t xml:space="preserve">Maize</t>
  </si>
  <si>
    <t xml:space="preserve">ABZÛ</t>
  </si>
  <si>
    <t xml:space="preserve">Save Your Nuts</t>
  </si>
  <si>
    <t xml:space="preserve">ACA NEOGEO PUZZLE BOBBLE</t>
  </si>
  <si>
    <t xml:space="preserve">Star Wars Episode I Racer</t>
  </si>
  <si>
    <t xml:space="preserve">ACA NEOGEO ROBO ARMY</t>
  </si>
  <si>
    <t xml:space="preserve">The Bluecoats: North &amp; South</t>
  </si>
  <si>
    <t xml:space="preserve">Gorogoa</t>
  </si>
  <si>
    <t xml:space="preserve">Life is Strange (Xbox 360)</t>
  </si>
  <si>
    <t xml:space="preserve">Infliction: Extended Cut</t>
  </si>
  <si>
    <t xml:space="preserve">Five Nights at Freddy's 2</t>
  </si>
  <si>
    <t xml:space="preserve">ACA NEOGEO STAKES WINNER</t>
  </si>
  <si>
    <t xml:space="preserve">ACA NEOGEO SENGOKU</t>
  </si>
  <si>
    <t xml:space="preserve">ACA NEOGEO TOP HUNTER: RODDY &amp; CATHY</t>
  </si>
  <si>
    <t xml:space="preserve">MONOPOLY Plus</t>
  </si>
  <si>
    <t xml:space="preserve">ACA NEOGEO MAGICAL DROP II</t>
  </si>
  <si>
    <t xml:space="preserve">Subnautica: Below Zero</t>
  </si>
  <si>
    <t xml:space="preserve">ACA NEOGEO METAL SLUG 5</t>
  </si>
  <si>
    <t xml:space="preserve">2006 FIFA World Cup</t>
  </si>
  <si>
    <t xml:space="preserve">Quiplash 2 InterLASHional: The Say Anything Party Game!</t>
  </si>
  <si>
    <t xml:space="preserve">Scrabble</t>
  </si>
  <si>
    <t xml:space="preserve">The Taller I Grow</t>
  </si>
  <si>
    <t xml:space="preserve">Nekketsu High School Dodgeball Club - Soccer Story</t>
  </si>
  <si>
    <t xml:space="preserve">ACA NEOGEO Money Puzzle Exchanger</t>
  </si>
  <si>
    <t xml:space="preserve">Knight Squad 2</t>
  </si>
  <si>
    <t xml:space="preserve">Murder Miners</t>
  </si>
  <si>
    <t xml:space="preserve">Five Nights at Freddy's</t>
  </si>
  <si>
    <t xml:space="preserve">DOUBLE DRAGON III: The Sacred Stones</t>
  </si>
  <si>
    <t xml:space="preserve">Wonder Boy: The Dragon's Trap</t>
  </si>
  <si>
    <t xml:space="preserve">NBA LIVE 07</t>
  </si>
  <si>
    <t xml:space="preserve">Kunio-kun's Nekketsu Soccer League</t>
  </si>
  <si>
    <t xml:space="preserve">ACA NEOGEO KING OF THE MONSTERS</t>
  </si>
  <si>
    <t xml:space="preserve">Renegade</t>
  </si>
  <si>
    <t xml:space="preserve">ARCADE GAME SERIES: Ms. Pac-Man</t>
  </si>
  <si>
    <t xml:space="preserve">Baldur's Gate: Dark Alliance</t>
  </si>
  <si>
    <t xml:space="preserve">Nekketsu Fighting Legend</t>
  </si>
  <si>
    <t xml:space="preserve">Nekketsu High School Dodgeball Club</t>
  </si>
  <si>
    <t xml:space="preserve">Super Dodge Ball</t>
  </si>
  <si>
    <t xml:space="preserve">Super Bomberman R Online</t>
  </si>
  <si>
    <t xml:space="preserve">Gang Beasts</t>
  </si>
  <si>
    <t xml:space="preserve">THE LAST SCAPE</t>
  </si>
  <si>
    <t xml:space="preserve">Aerial_Knight's Never Yield</t>
  </si>
  <si>
    <t xml:space="preserve">Zaccaria Pinball</t>
  </si>
  <si>
    <t xml:space="preserve">DayZ</t>
  </si>
  <si>
    <t xml:space="preserve">DC Universe Online</t>
  </si>
  <si>
    <t xml:space="preserve">SCORE</t>
  </si>
  <si>
    <t xml:space="preserve">Virtua Striker</t>
  </si>
  <si>
    <t xml:space="preserve">407 (400)</t>
  </si>
  <si>
    <t xml:space="preserve">Sonic the Fighters</t>
  </si>
  <si>
    <t xml:space="preserve">409 (400)</t>
  </si>
  <si>
    <t xml:space="preserve">Cyber Troopers Virtual-On</t>
  </si>
  <si>
    <t xml:space="preserve">410 (400)</t>
  </si>
  <si>
    <t xml:space="preserve">Virtua Fighter 2</t>
  </si>
  <si>
    <t xml:space="preserve">426 (400)</t>
  </si>
  <si>
    <t xml:space="preserve">Fighting Vipers</t>
  </si>
  <si>
    <t xml:space="preserve">428 (400)</t>
  </si>
  <si>
    <t xml:space="preserve">Who Wants To Be A Millionaire? Special Editions</t>
  </si>
  <si>
    <t xml:space="preserve">464 (400)</t>
  </si>
  <si>
    <t xml:space="preserve">Rock Band Classic Rock Track Pack</t>
  </si>
  <si>
    <t xml:space="preserve">517 (250)</t>
  </si>
  <si>
    <t xml:space="preserve">Virtua Fighter 5 Final Showdown</t>
  </si>
  <si>
    <t xml:space="preserve">543 (400)</t>
  </si>
  <si>
    <t xml:space="preserve">The Walking Dead: Season Two (Xbox 360)</t>
  </si>
  <si>
    <t xml:space="preserve">569 (500)</t>
  </si>
  <si>
    <t xml:space="preserve">Kinect Fun Labs: Junk Fu</t>
  </si>
  <si>
    <t xml:space="preserve">57 (50)</t>
  </si>
  <si>
    <t xml:space="preserve">Kinect Fun Labs: Kinect Rush: Snapshot</t>
  </si>
  <si>
    <t xml:space="preserve">Kinect Fun Labs: Mutation Station</t>
  </si>
  <si>
    <t xml:space="preserve">60 (50)</t>
  </si>
  <si>
    <t xml:space="preserve">Kinect Fun Labs: Musical Feet</t>
  </si>
  <si>
    <t xml:space="preserve">61 (50)</t>
  </si>
  <si>
    <t xml:space="preserve">Wordament (Android)</t>
  </si>
  <si>
    <t xml:space="preserve">63 (50)</t>
  </si>
  <si>
    <t xml:space="preserve">Kinect Fun Labs: I Am Super!</t>
  </si>
  <si>
    <t xml:space="preserve">64 (50)</t>
  </si>
  <si>
    <t xml:space="preserve">Geometry Wars: Retro Evolved</t>
  </si>
  <si>
    <t xml:space="preserve">651 (200)</t>
  </si>
  <si>
    <t xml:space="preserve">Kinect Fun Labs: Air Band</t>
  </si>
  <si>
    <t xml:space="preserve">67 (50)</t>
  </si>
  <si>
    <t xml:space="preserve">The Wolf Among Us (Xbox 360)</t>
  </si>
  <si>
    <t xml:space="preserve">674 (500)</t>
  </si>
  <si>
    <t xml:space="preserve">Breeze (WP)</t>
  </si>
  <si>
    <t xml:space="preserve">71 (50)</t>
  </si>
  <si>
    <t xml:space="preserve">Sudoku (WP)</t>
  </si>
  <si>
    <t xml:space="preserve">73 (50)</t>
  </si>
  <si>
    <t xml:space="preserve">The Walking Dead (Xbox 360)</t>
  </si>
  <si>
    <t xml:space="preserve">738 (600)</t>
  </si>
  <si>
    <t xml:space="preserve">Kinect Sports Gems: Reaction Rally</t>
  </si>
  <si>
    <t xml:space="preserve">74 (50)</t>
  </si>
  <si>
    <t xml:space="preserve">Kinect Fun Labs: Battle Stuff</t>
  </si>
  <si>
    <t xml:space="preserve">75 (50)</t>
  </si>
  <si>
    <t xml:space="preserve">Kinect Fun Labs: Bobble Head</t>
  </si>
  <si>
    <t xml:space="preserve">76 (50)</t>
  </si>
  <si>
    <t xml:space="preserve">Kinect Sports Gems: Prize Driver</t>
  </si>
  <si>
    <t xml:space="preserve">77 (50)</t>
  </si>
  <si>
    <t xml:space="preserve">Kinect Sports Gems: 3 Point Contest</t>
  </si>
  <si>
    <t xml:space="preserve">80 (50)</t>
  </si>
  <si>
    <t xml:space="preserve">Kinect Sports Gems: Field Goal Contest</t>
  </si>
  <si>
    <t xml:space="preserve">Kinect Fun Labs: Kinect Sparkler</t>
  </si>
  <si>
    <t xml:space="preserve">82 (50)</t>
  </si>
  <si>
    <t xml:space="preserve">Kinect Fun Labs: Avatar Kinect</t>
  </si>
  <si>
    <t xml:space="preserve">92 (50)</t>
  </si>
  <si>
    <t xml:space="preserve">Kinect Fun Labs: Kinect Me</t>
  </si>
  <si>
    <t xml:space="preserve">Kinect Fun Labs: Build A Buddy</t>
  </si>
  <si>
    <t xml:space="preserve">93 (50)</t>
  </si>
  <si>
    <t xml:space="preserve">Kinect Sports Gems: Darts vs. Zombies</t>
  </si>
  <si>
    <t xml:space="preserve">99 (50)</t>
  </si>
  <si>
    <t xml:space="preserve">Aegis Wing</t>
  </si>
  <si>
    <t xml:space="preserve">340 (200)</t>
  </si>
  <si>
    <t xml:space="preserve">The King of Fighters '98 Ultimate Match</t>
  </si>
  <si>
    <t xml:space="preserve">350 (200)</t>
  </si>
  <si>
    <t xml:space="preserve">Collapse! (WP)</t>
  </si>
  <si>
    <t xml:space="preserve">203 (200)</t>
  </si>
  <si>
    <t xml:space="preserve">James Patterson's Women's Murder Club (WP)</t>
  </si>
  <si>
    <t xml:space="preserve">209 (200)</t>
  </si>
  <si>
    <t xml:space="preserve">Toy Soldiers: Boot Camp (WP)</t>
  </si>
  <si>
    <t xml:space="preserve">216 (200)</t>
  </si>
  <si>
    <t xml:space="preserve">Game Room - Lunar Lander (WP)</t>
  </si>
  <si>
    <t xml:space="preserve">221 (200)</t>
  </si>
  <si>
    <t xml:space="preserve">Ghostscape (WP)</t>
  </si>
  <si>
    <t xml:space="preserve">Daytona USA</t>
  </si>
  <si>
    <t xml:space="preserve">224 (200)</t>
  </si>
  <si>
    <t xml:space="preserve">Altered Beast</t>
  </si>
  <si>
    <t xml:space="preserve">229 (200)</t>
  </si>
  <si>
    <t xml:space="preserve">Touchdown Hero: New Season (Win 8)</t>
  </si>
  <si>
    <t xml:space="preserve">234 (200)</t>
  </si>
  <si>
    <t xml:space="preserve">Cyber Troopers Virtual-On Oratorio Tangram</t>
  </si>
  <si>
    <t xml:space="preserve">235 (200)</t>
  </si>
  <si>
    <t xml:space="preserve">Galaga</t>
  </si>
  <si>
    <t xml:space="preserve">239 (200)</t>
  </si>
  <si>
    <t xml:space="preserve">Harms Way</t>
  </si>
  <si>
    <t xml:space="preserve">Pac-Man Championship Edition DX+</t>
  </si>
  <si>
    <t xml:space="preserve">244 (200)</t>
  </si>
  <si>
    <t xml:space="preserve">New Rally-X</t>
  </si>
  <si>
    <t xml:space="preserve">248 (200)</t>
  </si>
  <si>
    <t xml:space="preserve">NCAA Basketball 09 March Madness Edition</t>
  </si>
  <si>
    <t xml:space="preserve">259 (200)</t>
  </si>
  <si>
    <t xml:space="preserve">Ms. Pac-Man (Xbox 360)</t>
  </si>
  <si>
    <t xml:space="preserve">272 (200)</t>
  </si>
  <si>
    <t xml:space="preserve">Touchdown Hero: New Season (WP)</t>
  </si>
  <si>
    <t xml:space="preserve">Pac-Man (Xbox 360)</t>
  </si>
  <si>
    <t xml:space="preserve">298 (200)</t>
  </si>
  <si>
    <t xml:space="preserve">Kinect Fun Labs: Mars Rover Landing</t>
  </si>
  <si>
    <t xml:space="preserve">101 (50)</t>
  </si>
  <si>
    <t xml:space="preserve">Kinect Fun Labs: Googly Eyes</t>
  </si>
  <si>
    <t xml:space="preserve">106 (50)</t>
  </si>
  <si>
    <t xml:space="preserve">Adera (Win 8)</t>
  </si>
  <si>
    <t xml:space="preserve">1,336 (800)</t>
  </si>
  <si>
    <t xml:space="preserve">TIME EST. </t>
  </si>
  <si>
    <t xml:space="preserve">TOTAL VALUE</t>
  </si>
  <si>
    <t xml:space="preserve">The Explorer Of Night (Win 10)</t>
  </si>
  <si>
    <t xml:space="preserve">1,000</t>
  </si>
  <si>
    <t xml:space="preserve">Smart Moves 2 (Win 10)</t>
  </si>
  <si>
    <t xml:space="preserve">1,001</t>
  </si>
  <si>
    <t xml:space="preserve">ACA NEOGEO WORLD HEROES (Win 10)</t>
  </si>
  <si>
    <t xml:space="preserve">1,007</t>
  </si>
  <si>
    <t xml:space="preserve">ACA NEOGEO THE KING OF FIGHTERS '96 (Win 10)</t>
  </si>
  <si>
    <t xml:space="preserve">1,011</t>
  </si>
  <si>
    <t xml:space="preserve">ACA NEOGEO REAL BOUT FATAL FURY SPECIAL (Win 10)</t>
  </si>
  <si>
    <t xml:space="preserve">1,012</t>
  </si>
  <si>
    <t xml:space="preserve">ACA NEOGEO TWINKLE STAR SPRITES (Win 10)</t>
  </si>
  <si>
    <t xml:space="preserve">ACA NEOGEO SAMURAI SHODOWN II (Win 10)</t>
  </si>
  <si>
    <t xml:space="preserve">1,013</t>
  </si>
  <si>
    <t xml:space="preserve">ACA NEOGEO THE LAST BLADE (Win 10)</t>
  </si>
  <si>
    <t xml:space="preserve">1,015</t>
  </si>
  <si>
    <t xml:space="preserve">ACA NEOGEO FATAL FURY 2 (Win 10)</t>
  </si>
  <si>
    <t xml:space="preserve">1,016</t>
  </si>
  <si>
    <t xml:space="preserve">ACA NEOGEO WORLD HEROES PERFECT (Win 10)</t>
  </si>
  <si>
    <t xml:space="preserve">ACA NEOGEO KIZUNA ENCOUNTER (Win 10)</t>
  </si>
  <si>
    <t xml:space="preserve">1,017</t>
  </si>
  <si>
    <t xml:space="preserve">ACA NEOGEO THE KING OF FIGHTERS 2000 (Win 10)</t>
  </si>
  <si>
    <t xml:space="preserve">1,018</t>
  </si>
  <si>
    <t xml:space="preserve">ACA NEOGEO THE KING OF FIGHTERS 2003 (Win 10)</t>
  </si>
  <si>
    <t xml:space="preserve">1,019</t>
  </si>
  <si>
    <t xml:space="preserve">ACA NEOGEO FATAL FURY 3 (Win 10)</t>
  </si>
  <si>
    <t xml:space="preserve">1,021</t>
  </si>
  <si>
    <t xml:space="preserve">ACA NEOGEO FOOTBALL FRENZY (Win 10)</t>
  </si>
  <si>
    <t xml:space="preserve">1,022</t>
  </si>
  <si>
    <t xml:space="preserve">ACA NEOGEO GAROU: MARK OF THE WOLVES (Win 10)</t>
  </si>
  <si>
    <t xml:space="preserve">ACA NEOGEO THE KING OF FIGHTERS '95 (Win 10)</t>
  </si>
  <si>
    <t xml:space="preserve">ACA NEOGEO THE KING OF FIGHTERS '99 (Win 10)</t>
  </si>
  <si>
    <t xml:space="preserve">ACA NEOGEO PLEASURE GOAL: 5 ON 5 MINI SOCCER (Win 10)</t>
  </si>
  <si>
    <t xml:space="preserve">1,023</t>
  </si>
  <si>
    <t xml:space="preserve">ACA NEOGEO THE KING OF FIGHTERS 2002 (Win 10)</t>
  </si>
  <si>
    <t xml:space="preserve">1,024</t>
  </si>
  <si>
    <t xml:space="preserve">ACA NEOGEO ART OF FIGHTING 3 (Win 10)</t>
  </si>
  <si>
    <t xml:space="preserve">1,025</t>
  </si>
  <si>
    <t xml:space="preserve">ACA NEOGEO GALAXY FIGHT: UNIVERSAL WARRIORS (Win 10)</t>
  </si>
  <si>
    <t xml:space="preserve">1,026</t>
  </si>
  <si>
    <t xml:space="preserve">ACA NEOGEO SAMURAI SHODOWN V SPECIAL (Win 10)</t>
  </si>
  <si>
    <t xml:space="preserve">1,028</t>
  </si>
  <si>
    <t xml:space="preserve">ACA NEOGEO AERO FIGHTERS 2 (Win 10)</t>
  </si>
  <si>
    <t xml:space="preserve">1,029</t>
  </si>
  <si>
    <t xml:space="preserve">Pillars of Eternity 2: Deadfire - Ultimate Edition (Win 10)</t>
  </si>
  <si>
    <t xml:space="preserve">1,030</t>
  </si>
  <si>
    <t xml:space="preserve">ACA NEOGEO SAMURAI SHODOWN (Win 10)</t>
  </si>
  <si>
    <t xml:space="preserve">1,031</t>
  </si>
  <si>
    <t xml:space="preserve">ACA NEOGEO SENGOKU 2 (Win 10)</t>
  </si>
  <si>
    <t xml:space="preserve">ACA NEOGEO THE KING OF FIGHTERS '97 (Win 10)</t>
  </si>
  <si>
    <t xml:space="preserve">ACA NEOGEO THE LAST BLADE 2 (Win 10)</t>
  </si>
  <si>
    <t xml:space="preserve">Astrologaster (Win 10)</t>
  </si>
  <si>
    <t xml:space="preserve">1,032</t>
  </si>
  <si>
    <t xml:space="preserve">ACA NEOGEO AERO FIGHTERS 3 (Win 10)</t>
  </si>
  <si>
    <t xml:space="preserve">1,033</t>
  </si>
  <si>
    <t xml:space="preserve">ACA NEOGEO WORLD HEROES 2 (Win 10)</t>
  </si>
  <si>
    <t xml:space="preserve">ACA NEOGEO ART OF FIGHTING 2 (Win 10)</t>
  </si>
  <si>
    <t xml:space="preserve">1,034</t>
  </si>
  <si>
    <t xml:space="preserve">ACA NEOGEO BASEBALL STARS PROFESSIONAL (Win 10)</t>
  </si>
  <si>
    <t xml:space="preserve">ACA NEOGEO METAL SLUG (Win 10)</t>
  </si>
  <si>
    <t xml:space="preserve">ACA NEOGEO BLUE'S JOURNEY (Win 10)</t>
  </si>
  <si>
    <t xml:space="preserve">1,036</t>
  </si>
  <si>
    <t xml:space="preserve">ACA NEOGEO BURNING FIGHT (Win 10)</t>
  </si>
  <si>
    <t xml:space="preserve">ACA NEOGEO THE KING OF FIGHTERS 2001 (Win 10)</t>
  </si>
  <si>
    <t xml:space="preserve">1,038</t>
  </si>
  <si>
    <t xml:space="preserve">ACA NEOGEO THE KING OF FIGHTERS '94 (Win 10)</t>
  </si>
  <si>
    <t xml:space="preserve">1,039</t>
  </si>
  <si>
    <t xml:space="preserve">ACA NEOGEO POWER SPIKES II (Win 10)</t>
  </si>
  <si>
    <t xml:space="preserve">1,040</t>
  </si>
  <si>
    <t xml:space="preserve">ACA NEOGEO SAMURAI SHODOWN III (Win 10)</t>
  </si>
  <si>
    <t xml:space="preserve">1,041</t>
  </si>
  <si>
    <t xml:space="preserve">ACA NEOGEO SAMURAI SHODOWN IV (Win 10)</t>
  </si>
  <si>
    <t xml:space="preserve">1,042</t>
  </si>
  <si>
    <t xml:space="preserve">ACA NEOGEO BASEBALL STARS 2 (Win 10)</t>
  </si>
  <si>
    <t xml:space="preserve">1,043</t>
  </si>
  <si>
    <t xml:space="preserve">ACA NEOGEO SHOCK TROOPERS (Win 10)</t>
  </si>
  <si>
    <t xml:space="preserve">ACA NEOGEO ZED BLADE (Win 10)</t>
  </si>
  <si>
    <t xml:space="preserve">ACA NEOGEO OVER TOP (Win 10)</t>
  </si>
  <si>
    <t xml:space="preserve">1,044</t>
  </si>
  <si>
    <t xml:space="preserve">ACA NEOGEO RAGNAGARD (Win 10)</t>
  </si>
  <si>
    <t xml:space="preserve">ACA NEOGEO NINJA MASTER'S (Win 10)</t>
  </si>
  <si>
    <t xml:space="preserve">1,045</t>
  </si>
  <si>
    <t xml:space="preserve">Endless Legend (Win 10)</t>
  </si>
  <si>
    <t xml:space="preserve">1,047</t>
  </si>
  <si>
    <t xml:space="preserve">ACA NEOGEO SAMURAI SHODOWN V (Win 10)</t>
  </si>
  <si>
    <t xml:space="preserve">1,048</t>
  </si>
  <si>
    <t xml:space="preserve">Sig.NULL (Win 10)</t>
  </si>
  <si>
    <t xml:space="preserve">The Walking Dead: Michonne (Win 10)</t>
  </si>
  <si>
    <t xml:space="preserve">ACA NEOGEO STREET HOOP (Win 10)</t>
  </si>
  <si>
    <t xml:space="preserve">1,050</t>
  </si>
  <si>
    <t xml:space="preserve">ACA NEOGEO ART OF FIGHTING (Win 10)</t>
  </si>
  <si>
    <t xml:space="preserve">1,052</t>
  </si>
  <si>
    <t xml:space="preserve">ACA NEOGEO FATAL FURY (Win 10)</t>
  </si>
  <si>
    <t xml:space="preserve">1,053</t>
  </si>
  <si>
    <t xml:space="preserve">ACA NEOGEO METAL SLUG 2 (Win 10)</t>
  </si>
  <si>
    <t xml:space="preserve">1,054</t>
  </si>
  <si>
    <t xml:space="preserve">ACA NEOGEO SAVAGE REIGN (Win 10)</t>
  </si>
  <si>
    <t xml:space="preserve">1,056</t>
  </si>
  <si>
    <t xml:space="preserve">ACA NEOGEO MAGICAL DROP III (Win 10)</t>
  </si>
  <si>
    <t xml:space="preserve">1,057</t>
  </si>
  <si>
    <t xml:space="preserve">ACA NEOGEO REAL BOUT FATAL FURY (Win 10)</t>
  </si>
  <si>
    <t xml:space="preserve">ACA NEOGEO THE SUPER SPY (Win 10)</t>
  </si>
  <si>
    <t xml:space="preserve">1,058</t>
  </si>
  <si>
    <t xml:space="preserve">ACA NEOGEO ROBO ARMY (Win 10)</t>
  </si>
  <si>
    <t xml:space="preserve">1,059</t>
  </si>
  <si>
    <t xml:space="preserve">ACA NEOGEO THE KING OF FIGHTERS '98 (Win 10)</t>
  </si>
  <si>
    <t xml:space="preserve">ACA NEOGEO 2020 SUPER BASEBALL (Win 10)</t>
  </si>
  <si>
    <t xml:space="preserve">1,061</t>
  </si>
  <si>
    <t xml:space="preserve">ACA NEOGEO SUPER SIDEKICKS (Win 10)</t>
  </si>
  <si>
    <t xml:space="preserve">Mount &amp; Blade: Warband (Win 10)</t>
  </si>
  <si>
    <t xml:space="preserve">1,063</t>
  </si>
  <si>
    <t xml:space="preserve">ACA NEOGEO PUZZLE BOBBLE (Win 10)</t>
  </si>
  <si>
    <t xml:space="preserve">1,065</t>
  </si>
  <si>
    <t xml:space="preserve">ACA NEOGEO WORLD HEROES 2 JET (Win 10)</t>
  </si>
  <si>
    <t xml:space="preserve">ACA NEOGEO WAKU WAKU 7 (Win 10)</t>
  </si>
  <si>
    <t xml:space="preserve">1,066</t>
  </si>
  <si>
    <t xml:space="preserve">ACA NEOGEO PUZZLE BOBBLE 2 (Win 10)</t>
  </si>
  <si>
    <t xml:space="preserve">1,067</t>
  </si>
  <si>
    <t xml:space="preserve">ACA NEOGEO NINJA COMMANDO (Win 10)</t>
  </si>
  <si>
    <t xml:space="preserve">1,070</t>
  </si>
  <si>
    <t xml:space="preserve">ACA NEOGEO 3 COUNT BOUT (Win 10)</t>
  </si>
  <si>
    <t xml:space="preserve">1,071</t>
  </si>
  <si>
    <t xml:space="preserve">ACA NEOGEO LEAGUE BOWLING (Win 10)</t>
  </si>
  <si>
    <t xml:space="preserve">ACA NEOGEO SOCCER BRAWL (Win 10)</t>
  </si>
  <si>
    <t xml:space="preserve">1,073</t>
  </si>
  <si>
    <t xml:space="preserve">ACA NEOGEO SPIN MASTER (Win 10)</t>
  </si>
  <si>
    <t xml:space="preserve">1,075</t>
  </si>
  <si>
    <t xml:space="preserve">ACA NEOGEO MAGICIAN LORD (Win 10)</t>
  </si>
  <si>
    <t xml:space="preserve">1,079</t>
  </si>
  <si>
    <t xml:space="preserve">ACA NEOGEO FATAL FURY SPECIAL (Win 10)</t>
  </si>
  <si>
    <t xml:space="preserve">1,080</t>
  </si>
  <si>
    <t xml:space="preserve">ACA NEOGEO Gururin (Win 10)</t>
  </si>
  <si>
    <t xml:space="preserve">1,082</t>
  </si>
  <si>
    <t xml:space="preserve">ACA NEOGEO AGGRESSORS OF DARK KOMBAT (Win 10)</t>
  </si>
  <si>
    <t xml:space="preserve">1,086</t>
  </si>
  <si>
    <t xml:space="preserve">ACA NEOGEO NAM-1975 (Win 10)</t>
  </si>
  <si>
    <t xml:space="preserve">ACA NEOGEO METAL SLUG 3 (Win 10)</t>
  </si>
  <si>
    <t xml:space="preserve">1,089</t>
  </si>
  <si>
    <t xml:space="preserve">ACA NEOGEO REAL BOUT FATAL FURY 2 (Win 10)</t>
  </si>
  <si>
    <t xml:space="preserve">ACA NEOGEO LAST RESORT (Win 10)</t>
  </si>
  <si>
    <t xml:space="preserve">1,093</t>
  </si>
  <si>
    <t xml:space="preserve">ACA NEOGEO MAGICAL DROP II (Win 10)</t>
  </si>
  <si>
    <t xml:space="preserve">1,105</t>
  </si>
  <si>
    <t xml:space="preserve">ACA NEOGEO METAL SLUG 5 (Win 10)</t>
  </si>
  <si>
    <t xml:space="preserve">ACA NEOGEO ALPHA MISSION II (Win 10)</t>
  </si>
  <si>
    <t xml:space="preserve">1,108</t>
  </si>
  <si>
    <t xml:space="preserve">ACA NEOGEO KARNOV'S REVENGE (Win 10)</t>
  </si>
  <si>
    <t xml:space="preserve">ACA NEOGEO SHOCK TROOPERS 2nd Squad (Win 10)</t>
  </si>
  <si>
    <t xml:space="preserve">1,109</t>
  </si>
  <si>
    <t xml:space="preserve">Floor Plan: Hands-On Edition (Win 10)</t>
  </si>
  <si>
    <t xml:space="preserve">1,110</t>
  </si>
  <si>
    <t xml:space="preserve">ACA NEOGEO STAKES WINNER 2 (Win 10)</t>
  </si>
  <si>
    <t xml:space="preserve">1,111</t>
  </si>
  <si>
    <t xml:space="preserve">ACA NEOGEO STAKES WINNER (Win 10)</t>
  </si>
  <si>
    <t xml:space="preserve">1,118</t>
  </si>
  <si>
    <t xml:space="preserve">ACA NEOGEO ZUPAPA! (Win 10)</t>
  </si>
  <si>
    <t xml:space="preserve">ACA NEOGEO MUTATION NATION (Win 10)</t>
  </si>
  <si>
    <t xml:space="preserve">1,128</t>
  </si>
  <si>
    <t xml:space="preserve">ACA NEOGEO TOP HUNTER: RODDY &amp; CATHY (Win 10)</t>
  </si>
  <si>
    <t xml:space="preserve">ACA NEOGEO SENGOKU (Win 10)</t>
  </si>
  <si>
    <t xml:space="preserve">1,131</t>
  </si>
  <si>
    <t xml:space="preserve">ACA NEOGEO NINJA COMBAT (Win 10)</t>
  </si>
  <si>
    <t xml:space="preserve">1,135</t>
  </si>
  <si>
    <t xml:space="preserve">The Walking Dead: A New Frontier (Win 10)</t>
  </si>
  <si>
    <t xml:space="preserve">1,142</t>
  </si>
  <si>
    <t xml:space="preserve">ACA NEOGEO PREHISTORIC ISLE 2 (Win 10)</t>
  </si>
  <si>
    <t xml:space="preserve">1,145</t>
  </si>
  <si>
    <t xml:space="preserve">Starbound (Win 10)</t>
  </si>
  <si>
    <t xml:space="preserve">1,152</t>
  </si>
  <si>
    <t xml:space="preserve">Batman: The Enemy Within - The Telltale Series (Win 10)</t>
  </si>
  <si>
    <t xml:space="preserve">1,155</t>
  </si>
  <si>
    <t xml:space="preserve">ACA NEOGEO GHOST PILOTS (Win 10)</t>
  </si>
  <si>
    <t xml:space="preserve">1,160</t>
  </si>
  <si>
    <t xml:space="preserve">ABZÛ (Win 10)</t>
  </si>
  <si>
    <t xml:space="preserve">1,188</t>
  </si>
  <si>
    <t xml:space="preserve">ACA NEOGEO Money Puzzle Exchanger (Win 10)</t>
  </si>
  <si>
    <t xml:space="preserve">1,205</t>
  </si>
  <si>
    <t xml:space="preserve">ACA NEOGEO METAL SLUG 4 (Win 10)</t>
  </si>
  <si>
    <t xml:space="preserve">1,215</t>
  </si>
  <si>
    <t xml:space="preserve">Dead Dungeon (Win 10)</t>
  </si>
  <si>
    <t xml:space="preserve">1,218</t>
  </si>
  <si>
    <t xml:space="preserve">FORM (Win 10)</t>
  </si>
  <si>
    <t xml:space="preserve">1,222</t>
  </si>
  <si>
    <t xml:space="preserve">Batman: The Telltale Series (Win 10)</t>
  </si>
  <si>
    <t xml:space="preserve">1,255</t>
  </si>
  <si>
    <t xml:space="preserve">ACA NEOGEO METAL SLUG X (Win 10)</t>
  </si>
  <si>
    <t xml:space="preserve">1,418</t>
  </si>
  <si>
    <t xml:space="preserve">Age of Empires: Definitive Edition (Win 10)</t>
  </si>
  <si>
    <t xml:space="preserve">1,823</t>
  </si>
  <si>
    <t xml:space="preserve">Microsoft Minesweeper (Win 10)</t>
  </si>
  <si>
    <t xml:space="preserve">2,020</t>
  </si>
  <si>
    <t xml:space="preserve">Surviving Mars (Win 10)</t>
  </si>
  <si>
    <t xml:space="preserve">2,023</t>
  </si>
  <si>
    <t xml:space="preserve">ReactorX (Win 10)</t>
  </si>
  <si>
    <t xml:space="preserve">2,031</t>
  </si>
  <si>
    <t xml:space="preserve">Castle of no Escape (Win 10)</t>
  </si>
  <si>
    <t xml:space="preserve">2,047</t>
  </si>
  <si>
    <t xml:space="preserve">Butterfly (Win 10)</t>
  </si>
  <si>
    <t xml:space="preserve">2,052</t>
  </si>
  <si>
    <t xml:space="preserve">Butterfly 2 (Win 10)</t>
  </si>
  <si>
    <t xml:space="preserve">2,094</t>
  </si>
  <si>
    <t xml:space="preserve">Castle of no Escape 2 (Win 10)</t>
  </si>
  <si>
    <t xml:space="preserve">2,124</t>
  </si>
  <si>
    <t xml:space="preserve">Smart Moves (Win 10)</t>
  </si>
  <si>
    <t xml:space="preserve">2,223</t>
  </si>
  <si>
    <t xml:space="preserve">Bullet Beat (Win 10)</t>
  </si>
  <si>
    <t xml:space="preserve">2,236</t>
  </si>
  <si>
    <t xml:space="preserve">50 Years (Win 10)</t>
  </si>
  <si>
    <t xml:space="preserve">2,277</t>
  </si>
  <si>
    <t xml:space="preserve">Disney Fairies Hidden Treasures (Win 8)</t>
  </si>
  <si>
    <t xml:space="preserve">1,189</t>
  </si>
  <si>
    <t xml:space="preserve">MONOPOLY Plus (Xbox 360)</t>
  </si>
  <si>
    <t xml:space="preserve">The Walking Dead: Michonne (Xbox 360)</t>
  </si>
  <si>
    <t xml:space="preserve">Batman: The Telltale Series (Xbox 360)</t>
  </si>
  <si>
    <t xml:space="preserve">Your Toy (CN)</t>
  </si>
  <si>
    <t xml:space="preserve">DYING : Reborn (CN)</t>
  </si>
  <si>
    <t xml:space="preserve">Mr. Pumpkin Adventure (CN)</t>
  </si>
  <si>
    <t xml:space="preserve">Munchkin: Quacked Quest</t>
  </si>
  <si>
    <t xml:space="preserve">UNACHIEVABLE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</si>
</sst>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"/>
    <numFmt numFmtId="166" formatCode="[$$-C09]#,##0.00;[RED]\-[$$-C09]#,##0.00"/>
    <numFmt numFmtId="167" formatCode="0.0"/>
    <numFmt numFmtId="168" formatCode="#,##0.00"/>
    <numFmt numFmtId="169" formatCode="0"/>
  </numFmts>
  <fonts count="18">
    <font>
      <sz val="11"/>
      <color rgb="FF00000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sz val="10"/>
      <color rgb="FF333333"/>
      <name val="Arial"/>
      <family val="2"/>
    </font>
    <font>
      <i val="true"/>
      <sz val="10"/>
      <color rgb="FF808080"/>
      <name val="Arial"/>
      <family val="2"/>
    </font>
    <font>
      <u val="single"/>
      <sz val="10"/>
      <color rgb="FF0000EE"/>
      <name val="Arial"/>
      <family val="2"/>
    </font>
    <font>
      <sz val="10"/>
      <color rgb="FF006600"/>
      <name val="Arial"/>
      <family val="2"/>
    </font>
    <font>
      <sz val="10"/>
      <color rgb="FF996600"/>
      <name val="Arial"/>
      <family val="2"/>
    </font>
    <font>
      <sz val="10"/>
      <color rgb="FFCC0000"/>
      <name val="Arial"/>
      <family val="2"/>
    </font>
    <font>
      <b val="true"/>
      <sz val="10"/>
      <color rgb="FFFFFFFF"/>
      <name val="Arial"/>
      <family val="2"/>
    </font>
    <font>
      <b val="true"/>
      <sz val="10"/>
      <color rgb="FF000000"/>
      <name val="Arial"/>
      <family val="2"/>
    </font>
    <font>
      <sz val="10"/>
      <color rgb="FFFFFFFF"/>
      <name val="Arial"/>
      <family val="2"/>
    </font>
    <font>
      <b val="true"/>
      <sz val="11"/>
      <color rgb="FF000000"/>
      <name val="Arial"/>
      <family val="2"/>
    </font>
    <font>
      <sz val="11"/>
      <color rgb="FFCE181E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CE181E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729FCF"/>
        <bgColor rgb="FF5983B0"/>
      </patternFill>
    </fill>
    <fill>
      <patternFill patternType="solid">
        <fgColor rgb="FF5983B0"/>
        <bgColor rgb="FF8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3" borderId="0" applyFont="true" applyBorder="false" applyAlignment="true" applyProtection="false">
      <alignment horizontal="general" vertical="bottom" textRotation="0" wrapText="false" indent="0" shrinkToFit="false"/>
    </xf>
    <xf numFmtId="164" fontId="11" fillId="2" borderId="0" applyFont="true" applyBorder="false" applyAlignment="true" applyProtection="false">
      <alignment horizontal="general" vertical="bottom" textRotation="0" wrapText="false" indent="0" shrinkToFit="false"/>
    </xf>
    <xf numFmtId="164" fontId="12" fillId="4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5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6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3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" xfId="20"/>
    <cellStyle name="Heading 1" xfId="21"/>
    <cellStyle name="Heading 2" xfId="22"/>
    <cellStyle name="Text" xfId="23"/>
    <cellStyle name="Note" xfId="24"/>
    <cellStyle name="Footnote" xfId="25"/>
    <cellStyle name="Hyperlink" xfId="26"/>
    <cellStyle name="Status" xfId="27"/>
    <cellStyle name="Good" xfId="28"/>
    <cellStyle name="Neutral" xfId="29"/>
    <cellStyle name="Bad" xfId="30"/>
    <cellStyle name="Warning" xfId="31"/>
    <cellStyle name="Error" xfId="32"/>
    <cellStyle name="Accent" xfId="33"/>
    <cellStyle name="Accent 1" xfId="34"/>
    <cellStyle name="Accent 2" xfId="35"/>
    <cellStyle name="Accent 3" xfId="36"/>
    <cellStyle name="Accent 1 5" xfId="37"/>
    <cellStyle name="Accent 2 6" xfId="38"/>
    <cellStyle name="Accent 3 7" xfId="39"/>
    <cellStyle name="Accent 4" xfId="40"/>
    <cellStyle name="Error 8" xfId="41"/>
    <cellStyle name="Footnote 9" xfId="42"/>
    <cellStyle name="Heading 10" xfId="43"/>
    <cellStyle name="Hyperlink 11" xfId="44"/>
    <cellStyle name="Status 12" xfId="45"/>
    <cellStyle name="Text 13" xfId="46"/>
    <cellStyle name="Warning 14" xfId="47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5983B0"/>
      <rgbColor rgb="FF969696"/>
      <rgbColor rgb="FF003366"/>
      <rgbColor rgb="FF339966"/>
      <rgbColor rgb="FF003300"/>
      <rgbColor rgb="FF333300"/>
      <rgbColor rgb="FFCE18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V513"/>
  <sheetViews>
    <sheetView showFormulas="false" showGridLines="true" showRowColHeaders="true" showZeros="true" rightToLeft="false" tabSelected="true" showOutlineSymbols="true" defaultGridColor="true" view="normal" topLeftCell="J1" colorId="64" zoomScale="100" zoomScaleNormal="100" zoomScalePageLayoutView="100" workbookViewId="0">
      <selection pane="topLeft" activeCell="Q15" activeCellId="0" sqref="Q15"/>
    </sheetView>
  </sheetViews>
  <sheetFormatPr defaultRowHeight="13.8" zeroHeight="false" outlineLevelRow="0" outlineLevelCol="0"/>
  <cols>
    <col collapsed="false" customWidth="true" hidden="false" outlineLevel="0" max="1" min="1" style="0" width="10.62"/>
    <col collapsed="false" customWidth="true" hidden="false" outlineLevel="0" max="2" min="2" style="0" width="52.13"/>
    <col collapsed="false" customWidth="true" hidden="false" outlineLevel="0" max="3" min="3" style="0" width="20.13"/>
    <col collapsed="false" customWidth="true" hidden="false" outlineLevel="0" max="9" min="4" style="0" width="10.62"/>
    <col collapsed="false" customWidth="true" hidden="false" outlineLevel="0" max="10" min="10" style="0" width="13.5"/>
    <col collapsed="false" customWidth="true" hidden="false" outlineLevel="0" max="12" min="11" style="0" width="8.49"/>
    <col collapsed="false" customWidth="true" hidden="false" outlineLevel="0" max="13" min="13" style="0" width="9.81"/>
    <col collapsed="false" customWidth="true" hidden="false" outlineLevel="0" max="14" min="14" style="0" width="13.03"/>
    <col collapsed="false" customWidth="true" hidden="false" outlineLevel="0" max="15" min="15" style="0" width="16.85"/>
    <col collapsed="false" customWidth="true" hidden="false" outlineLevel="0" max="16" min="16" style="0" width="3.65"/>
    <col collapsed="false" customWidth="true" hidden="false" outlineLevel="0" max="17" min="17" style="0" width="29.21"/>
    <col collapsed="false" customWidth="true" hidden="false" outlineLevel="0" max="18" min="18" style="0" width="2.76"/>
    <col collapsed="false" customWidth="true" hidden="false" outlineLevel="0" max="19" min="19" style="0" width="29.12"/>
    <col collapsed="false" customWidth="true" hidden="false" outlineLevel="0" max="1025" min="20" style="0" width="8.49"/>
  </cols>
  <sheetData>
    <row r="1" customFormat="false" ht="13.8" hidden="false" customHeight="false" outlineLevel="0" collapsed="false">
      <c r="A1" s="1" t="s">
        <v>0</v>
      </c>
    </row>
    <row r="2" customFormat="false" ht="13.8" hidden="false" customHeight="false" outlineLevel="0" collapsed="false">
      <c r="Q2" s="2" t="s">
        <v>1</v>
      </c>
    </row>
    <row r="3" customFormat="false" ht="13.8" hidden="false" customHeight="false" outlineLevel="0" collapsed="false">
      <c r="A3" s="0" t="s">
        <v>2</v>
      </c>
      <c r="B3" s="0" t="s">
        <v>3</v>
      </c>
      <c r="C3" s="0" t="s">
        <v>4</v>
      </c>
      <c r="D3" s="0" t="s">
        <v>5</v>
      </c>
      <c r="E3" s="0" t="s">
        <v>6</v>
      </c>
      <c r="F3" s="0" t="s">
        <v>7</v>
      </c>
      <c r="G3" s="0" t="s">
        <v>8</v>
      </c>
      <c r="H3" s="0" t="s">
        <v>9</v>
      </c>
      <c r="I3" s="0" t="s">
        <v>10</v>
      </c>
      <c r="J3" s="0" t="s">
        <v>11</v>
      </c>
      <c r="K3" s="0" t="s">
        <v>2</v>
      </c>
      <c r="L3" s="0" t="s">
        <v>12</v>
      </c>
      <c r="M3" s="0" t="s">
        <v>13</v>
      </c>
      <c r="N3" s="0" t="s">
        <v>14</v>
      </c>
      <c r="O3" s="0" t="s">
        <v>15</v>
      </c>
      <c r="Q3" s="1" t="s">
        <v>16</v>
      </c>
      <c r="S3" s="1" t="s">
        <v>17</v>
      </c>
      <c r="U3" s="1" t="s">
        <v>18</v>
      </c>
    </row>
    <row r="4" customFormat="false" ht="13.8" hidden="false" customHeight="false" outlineLevel="0" collapsed="false">
      <c r="A4" s="2" t="n">
        <v>1</v>
      </c>
      <c r="B4" s="2" t="s">
        <v>19</v>
      </c>
      <c r="C4" s="3" t="n">
        <v>3174</v>
      </c>
      <c r="D4" s="3" t="n">
        <v>1500</v>
      </c>
      <c r="E4" s="2" t="n">
        <v>2.12</v>
      </c>
      <c r="F4" s="2" t="n">
        <v>134570</v>
      </c>
      <c r="G4" s="2" t="n">
        <v>9.7</v>
      </c>
      <c r="H4" s="2" t="s">
        <v>20</v>
      </c>
      <c r="I4" s="2" t="n">
        <v>3.2</v>
      </c>
      <c r="J4" s="2" t="s">
        <v>21</v>
      </c>
      <c r="K4" s="2" t="n">
        <f aca="false">IF(J4="Y", 0, 1)</f>
        <v>0</v>
      </c>
      <c r="L4" s="2" t="n">
        <f aca="false">'1000+ GS'!$D4*'1000+ GS'!$K4</f>
        <v>0</v>
      </c>
      <c r="M4" s="2" t="n">
        <f aca="false">IF(H4="0-1 hour", 0.5, 1.5)*K4</f>
        <v>0</v>
      </c>
      <c r="N4" s="4" t="n">
        <v>15</v>
      </c>
      <c r="O4" s="4" t="n">
        <f aca="false">N4*K4</f>
        <v>0</v>
      </c>
      <c r="Q4" s="1" t="n">
        <f aca="false">SUM(L4:L513)</f>
        <v>520235</v>
      </c>
      <c r="S4" s="1" t="n">
        <f aca="false">Q4+Win10!N3</f>
        <v>646985</v>
      </c>
      <c r="U4" s="1" t="n">
        <f aca="false">S4+SUM(D4:D13,D30,D94,D460)</f>
        <v>661945</v>
      </c>
    </row>
    <row r="5" customFormat="false" ht="13.8" hidden="false" customHeight="false" outlineLevel="0" collapsed="false">
      <c r="A5" s="2" t="n">
        <v>2</v>
      </c>
      <c r="B5" s="2" t="s">
        <v>22</v>
      </c>
      <c r="C5" s="3" t="n">
        <v>2109</v>
      </c>
      <c r="D5" s="3" t="n">
        <v>1500</v>
      </c>
      <c r="E5" s="2" t="n">
        <v>1.41</v>
      </c>
      <c r="F5" s="2" t="n">
        <v>66176</v>
      </c>
      <c r="G5" s="2" t="n">
        <v>8.9</v>
      </c>
      <c r="H5" s="2" t="s">
        <v>23</v>
      </c>
      <c r="I5" s="2" t="n">
        <v>2.8</v>
      </c>
      <c r="J5" s="2" t="s">
        <v>21</v>
      </c>
      <c r="K5" s="2" t="n">
        <f aca="false">IF(J5="Y", 0, 1)</f>
        <v>0</v>
      </c>
      <c r="L5" s="2" t="n">
        <f aca="false">'1000+ GS'!$D5*'1000+ GS'!$K5</f>
        <v>0</v>
      </c>
      <c r="M5" s="2" t="n">
        <f aca="false">IF(H5="0-1 hour", 0.5, 1.5)*K5</f>
        <v>0</v>
      </c>
      <c r="N5" s="4" t="n">
        <v>15</v>
      </c>
      <c r="O5" s="4" t="n">
        <f aca="false">N5*K5</f>
        <v>0</v>
      </c>
      <c r="U5" s="5" t="n">
        <f aca="false">U4-S4</f>
        <v>14960</v>
      </c>
      <c r="V5" s="5" t="s">
        <v>24</v>
      </c>
    </row>
    <row r="6" customFormat="false" ht="13.8" hidden="false" customHeight="false" outlineLevel="0" collapsed="false">
      <c r="A6" s="2" t="n">
        <v>3</v>
      </c>
      <c r="B6" s="2" t="s">
        <v>25</v>
      </c>
      <c r="C6" s="3" t="n">
        <v>2129</v>
      </c>
      <c r="D6" s="3" t="n">
        <v>1500</v>
      </c>
      <c r="E6" s="2" t="n">
        <v>1.42</v>
      </c>
      <c r="F6" s="2" t="n">
        <v>53705</v>
      </c>
      <c r="G6" s="2" t="n">
        <v>6.6</v>
      </c>
      <c r="H6" s="2" t="s">
        <v>23</v>
      </c>
      <c r="I6" s="2" t="n">
        <v>3.2</v>
      </c>
      <c r="J6" s="2" t="s">
        <v>21</v>
      </c>
      <c r="K6" s="2" t="n">
        <f aca="false">IF(J6="Y", 0, 1)</f>
        <v>0</v>
      </c>
      <c r="L6" s="2" t="n">
        <f aca="false">'1000+ GS'!$D6*'1000+ GS'!$K6</f>
        <v>0</v>
      </c>
      <c r="M6" s="2" t="n">
        <f aca="false">IF(H6="0-1 hour", 0.5, 1.5)*K6</f>
        <v>0</v>
      </c>
      <c r="N6" s="4" t="n">
        <v>40</v>
      </c>
      <c r="O6" s="4" t="n">
        <f aca="false">N6*K6</f>
        <v>0</v>
      </c>
      <c r="Q6" s="1" t="s">
        <v>26</v>
      </c>
      <c r="S6" s="1" t="s">
        <v>26</v>
      </c>
    </row>
    <row r="7" customFormat="false" ht="13.8" hidden="false" customHeight="false" outlineLevel="0" collapsed="false">
      <c r="A7" s="2" t="n">
        <v>4</v>
      </c>
      <c r="B7" s="2" t="s">
        <v>27</v>
      </c>
      <c r="C7" s="3" t="n">
        <v>1023</v>
      </c>
      <c r="D7" s="3" t="n">
        <v>1000</v>
      </c>
      <c r="E7" s="2" t="n">
        <v>1.02</v>
      </c>
      <c r="F7" s="2" t="n">
        <v>81849</v>
      </c>
      <c r="G7" s="2" t="n">
        <v>85.4</v>
      </c>
      <c r="H7" s="2" t="s">
        <v>23</v>
      </c>
      <c r="I7" s="2" t="n">
        <v>2.7</v>
      </c>
      <c r="J7" s="2" t="s">
        <v>21</v>
      </c>
      <c r="K7" s="2" t="n">
        <f aca="false">IF(J7="Y", 0, 1)</f>
        <v>0</v>
      </c>
      <c r="L7" s="2" t="n">
        <f aca="false">'1000+ GS'!$D7*'1000+ GS'!$K7</f>
        <v>0</v>
      </c>
      <c r="M7" s="2" t="n">
        <f aca="false">IF(H7="0-1 hour", 0.5, 1.5)*K7</f>
        <v>0</v>
      </c>
      <c r="N7" s="4" t="n">
        <v>15</v>
      </c>
      <c r="O7" s="4" t="n">
        <f aca="false">N7*K7</f>
        <v>0</v>
      </c>
      <c r="Q7" s="1" t="n">
        <f aca="false">SUM(M4:M513)</f>
        <v>482</v>
      </c>
      <c r="S7" s="1" t="n">
        <f aca="false">Q7+Win10!N6</f>
        <v>575</v>
      </c>
    </row>
    <row r="8" customFormat="false" ht="13.8" hidden="false" customHeight="false" outlineLevel="0" collapsed="false">
      <c r="A8" s="2" t="n">
        <v>5</v>
      </c>
      <c r="B8" s="2" t="s">
        <v>28</v>
      </c>
      <c r="C8" s="3" t="n">
        <v>1014</v>
      </c>
      <c r="D8" s="3" t="n">
        <v>1000</v>
      </c>
      <c r="E8" s="2" t="n">
        <v>1.01</v>
      </c>
      <c r="F8" s="2" t="n">
        <v>4761</v>
      </c>
      <c r="G8" s="2" t="n">
        <v>85.4</v>
      </c>
      <c r="H8" s="2" t="s">
        <v>23</v>
      </c>
      <c r="I8" s="2" t="n">
        <v>2.4</v>
      </c>
      <c r="J8" s="2" t="s">
        <v>21</v>
      </c>
      <c r="K8" s="2" t="n">
        <f aca="false">IF(J8="Y", 0, 1)</f>
        <v>0</v>
      </c>
      <c r="L8" s="2" t="n">
        <f aca="false">'1000+ GS'!$D8*'1000+ GS'!$K8</f>
        <v>0</v>
      </c>
      <c r="M8" s="2" t="n">
        <f aca="false">IF(H8="0-1 hour", 0.5, 1.5)*K8</f>
        <v>0</v>
      </c>
      <c r="N8" s="4" t="n">
        <v>15</v>
      </c>
      <c r="O8" s="4" t="n">
        <f aca="false">N8*K8</f>
        <v>0</v>
      </c>
    </row>
    <row r="9" customFormat="false" ht="13.8" hidden="false" customHeight="false" outlineLevel="0" collapsed="false">
      <c r="A9" s="2" t="n">
        <v>6</v>
      </c>
      <c r="B9" s="2" t="s">
        <v>29</v>
      </c>
      <c r="C9" s="3" t="n">
        <v>1063</v>
      </c>
      <c r="D9" s="3" t="n">
        <v>1000</v>
      </c>
      <c r="E9" s="2" t="n">
        <v>1.06</v>
      </c>
      <c r="F9" s="2" t="n">
        <v>8255</v>
      </c>
      <c r="G9" s="2" t="n">
        <v>63.8</v>
      </c>
      <c r="H9" s="2" t="s">
        <v>20</v>
      </c>
      <c r="I9" s="2" t="n">
        <v>1.4</v>
      </c>
      <c r="J9" s="2" t="s">
        <v>21</v>
      </c>
      <c r="K9" s="2" t="n">
        <f aca="false">IF(J9="Y", 0, 1)</f>
        <v>0</v>
      </c>
      <c r="L9" s="2" t="n">
        <f aca="false">'1000+ GS'!$D9*'1000+ GS'!$K9</f>
        <v>0</v>
      </c>
      <c r="M9" s="2" t="n">
        <f aca="false">IF(H9="0-1 hour", 0.5, 1.5)*K9</f>
        <v>0</v>
      </c>
      <c r="N9" s="4" t="n">
        <v>15</v>
      </c>
      <c r="O9" s="4" t="n">
        <f aca="false">N9*K9</f>
        <v>0</v>
      </c>
      <c r="Q9" s="1" t="s">
        <v>30</v>
      </c>
      <c r="S9" s="1" t="s">
        <v>30</v>
      </c>
    </row>
    <row r="10" customFormat="false" ht="13.8" hidden="false" customHeight="false" outlineLevel="0" collapsed="false">
      <c r="A10" s="2" t="n">
        <v>7</v>
      </c>
      <c r="B10" s="2" t="s">
        <v>31</v>
      </c>
      <c r="C10" s="3" t="n">
        <v>1148</v>
      </c>
      <c r="D10" s="3" t="n">
        <v>1000</v>
      </c>
      <c r="E10" s="2" t="n">
        <v>1.15</v>
      </c>
      <c r="F10" s="2" t="n">
        <v>37501</v>
      </c>
      <c r="G10" s="2" t="n">
        <v>60.7</v>
      </c>
      <c r="H10" s="2" t="s">
        <v>20</v>
      </c>
      <c r="I10" s="2" t="n">
        <v>3.2</v>
      </c>
      <c r="J10" s="2" t="s">
        <v>21</v>
      </c>
      <c r="K10" s="2" t="n">
        <f aca="false">IF(J10="Y", 0, 1)</f>
        <v>0</v>
      </c>
      <c r="L10" s="2" t="n">
        <f aca="false">'1000+ GS'!$D10*'1000+ GS'!$K10</f>
        <v>0</v>
      </c>
      <c r="M10" s="2" t="n">
        <f aca="false">IF(H10="0-1 hour", 0.5, 1.5)*K10</f>
        <v>0</v>
      </c>
      <c r="N10" s="4" t="n">
        <v>15</v>
      </c>
      <c r="O10" s="4" t="n">
        <f aca="false">N10*K10</f>
        <v>0</v>
      </c>
      <c r="Q10" s="6" t="n">
        <f aca="false">Q4/31</f>
        <v>16781.7741935484</v>
      </c>
      <c r="S10" s="6" t="n">
        <f aca="false">S4/31</f>
        <v>20870.4838709677</v>
      </c>
    </row>
    <row r="11" customFormat="false" ht="13.8" hidden="false" customHeight="false" outlineLevel="0" collapsed="false">
      <c r="A11" s="2" t="n">
        <v>8</v>
      </c>
      <c r="B11" s="2" t="s">
        <v>32</v>
      </c>
      <c r="C11" s="3" t="n">
        <v>1355</v>
      </c>
      <c r="D11" s="3" t="n">
        <v>1000</v>
      </c>
      <c r="E11" s="2" t="n">
        <v>1.36</v>
      </c>
      <c r="F11" s="2" t="n">
        <v>68136</v>
      </c>
      <c r="G11" s="2" t="n">
        <v>39.1</v>
      </c>
      <c r="H11" s="2" t="s">
        <v>20</v>
      </c>
      <c r="I11" s="2" t="n">
        <v>2.9</v>
      </c>
      <c r="J11" s="2" t="s">
        <v>21</v>
      </c>
      <c r="K11" s="2" t="n">
        <f aca="false">IF(J11="Y", 0, 1)</f>
        <v>0</v>
      </c>
      <c r="L11" s="2" t="n">
        <f aca="false">'1000+ GS'!$D11*'1000+ GS'!$K11</f>
        <v>0</v>
      </c>
      <c r="M11" s="2" t="n">
        <f aca="false">IF(H11="0-1 hour", 0.5, 1.5)*K11</f>
        <v>0</v>
      </c>
      <c r="N11" s="4" t="n">
        <v>15</v>
      </c>
      <c r="O11" s="4" t="n">
        <f aca="false">N11*K11</f>
        <v>0</v>
      </c>
    </row>
    <row r="12" customFormat="false" ht="13.8" hidden="false" customHeight="false" outlineLevel="0" collapsed="false">
      <c r="A12" s="2" t="n">
        <v>9</v>
      </c>
      <c r="B12" s="2" t="s">
        <v>33</v>
      </c>
      <c r="C12" s="3" t="n">
        <v>1674</v>
      </c>
      <c r="D12" s="3" t="n">
        <v>1000</v>
      </c>
      <c r="E12" s="2" t="n">
        <v>1.67</v>
      </c>
      <c r="F12" s="2" t="n">
        <v>124730</v>
      </c>
      <c r="G12" s="2" t="n">
        <v>28.2</v>
      </c>
      <c r="H12" s="2" t="s">
        <v>23</v>
      </c>
      <c r="I12" s="2" t="n">
        <v>3.5</v>
      </c>
      <c r="J12" s="2" t="s">
        <v>21</v>
      </c>
      <c r="K12" s="2" t="n">
        <f aca="false">IF(J12="Y", 0, 1)</f>
        <v>0</v>
      </c>
      <c r="L12" s="2" t="n">
        <f aca="false">'1000+ GS'!$D12*'1000+ GS'!$K12</f>
        <v>0</v>
      </c>
      <c r="M12" s="2" t="n">
        <f aca="false">IF(H12="0-1 hour", 0.5, 1.5)*K12</f>
        <v>0</v>
      </c>
      <c r="N12" s="4" t="n">
        <v>15</v>
      </c>
      <c r="O12" s="4" t="n">
        <f aca="false">N12*K12</f>
        <v>0</v>
      </c>
      <c r="Q12" s="1" t="s">
        <v>34</v>
      </c>
      <c r="S12" s="1" t="s">
        <v>34</v>
      </c>
    </row>
    <row r="13" customFormat="false" ht="13.8" hidden="false" customHeight="false" outlineLevel="0" collapsed="false">
      <c r="A13" s="2" t="n">
        <v>10</v>
      </c>
      <c r="B13" s="2" t="s">
        <v>35</v>
      </c>
      <c r="C13" s="3" t="n">
        <v>1412</v>
      </c>
      <c r="D13" s="3" t="n">
        <v>1000</v>
      </c>
      <c r="E13" s="2" t="n">
        <v>1.41</v>
      </c>
      <c r="F13" s="2" t="n">
        <v>88643</v>
      </c>
      <c r="G13" s="2" t="n">
        <v>24</v>
      </c>
      <c r="H13" s="2" t="s">
        <v>20</v>
      </c>
      <c r="I13" s="2" t="n">
        <v>2.7</v>
      </c>
      <c r="J13" s="2" t="s">
        <v>21</v>
      </c>
      <c r="K13" s="2" t="n">
        <f aca="false">IF(J13="Y", 0, 1)</f>
        <v>0</v>
      </c>
      <c r="L13" s="2" t="n">
        <f aca="false">'1000+ GS'!$D13*'1000+ GS'!$K13</f>
        <v>0</v>
      </c>
      <c r="M13" s="2" t="n">
        <f aca="false">IF(H13="0-1 hour", 0.5, 1.5)*K13</f>
        <v>0</v>
      </c>
      <c r="N13" s="4" t="n">
        <v>15</v>
      </c>
      <c r="O13" s="4" t="n">
        <f aca="false">N13*K13</f>
        <v>0</v>
      </c>
      <c r="Q13" s="7" t="n">
        <f aca="false">SUM(O4:O513)</f>
        <v>7440</v>
      </c>
      <c r="S13" s="7" t="n">
        <f aca="false">Q13+Win10!N9</f>
        <v>8384</v>
      </c>
    </row>
    <row r="14" customFormat="false" ht="13.8" hidden="false" customHeight="false" outlineLevel="0" collapsed="false">
      <c r="A14" s="0" t="n">
        <v>11</v>
      </c>
      <c r="B14" s="0" t="s">
        <v>36</v>
      </c>
      <c r="C14" s="8" t="n">
        <v>3071</v>
      </c>
      <c r="D14" s="8" t="n">
        <v>3000</v>
      </c>
      <c r="E14" s="0" t="n">
        <v>1.02</v>
      </c>
      <c r="F14" s="0" t="n">
        <v>8716</v>
      </c>
      <c r="G14" s="0" t="n">
        <v>90.8</v>
      </c>
      <c r="H14" s="0" t="s">
        <v>23</v>
      </c>
      <c r="I14" s="0" t="n">
        <v>2.3</v>
      </c>
      <c r="K14" s="0" t="n">
        <f aca="false">IF(J14="Y", 0, 1)</f>
        <v>1</v>
      </c>
      <c r="L14" s="0" t="n">
        <f aca="false">'1000+ GS'!$D14*'1000+ GS'!$K14</f>
        <v>3000</v>
      </c>
      <c r="M14" s="0" t="n">
        <f aca="false">IF(H14="0-1 hour", 0.5, 1.5)*K14</f>
        <v>0.5</v>
      </c>
      <c r="N14" s="9" t="n">
        <v>15</v>
      </c>
      <c r="O14" s="9" t="n">
        <f aca="false">N14*K14</f>
        <v>15</v>
      </c>
    </row>
    <row r="15" customFormat="false" ht="13.8" hidden="false" customHeight="false" outlineLevel="0" collapsed="false">
      <c r="A15" s="0" t="n">
        <v>12</v>
      </c>
      <c r="B15" s="0" t="s">
        <v>37</v>
      </c>
      <c r="C15" s="8" t="n">
        <v>3082</v>
      </c>
      <c r="D15" s="8" t="n">
        <v>3000</v>
      </c>
      <c r="E15" s="0" t="n">
        <v>1.03</v>
      </c>
      <c r="F15" s="0" t="n">
        <v>5359</v>
      </c>
      <c r="G15" s="0" t="n">
        <v>87.4</v>
      </c>
      <c r="H15" s="0" t="s">
        <v>23</v>
      </c>
      <c r="I15" s="0" t="n">
        <v>2.7</v>
      </c>
      <c r="K15" s="0" t="n">
        <f aca="false">IF(J15="Y", 0, 1)</f>
        <v>1</v>
      </c>
      <c r="L15" s="0" t="n">
        <f aca="false">'1000+ GS'!$D15*'1000+ GS'!$K15</f>
        <v>3000</v>
      </c>
      <c r="M15" s="0" t="n">
        <f aca="false">IF(H15="0-1 hour", 0.5, 1.5)*K15</f>
        <v>0.5</v>
      </c>
      <c r="N15" s="9" t="n">
        <v>15</v>
      </c>
      <c r="O15" s="9" t="n">
        <f aca="false">N15*K15</f>
        <v>15</v>
      </c>
      <c r="Q15" s="1" t="s">
        <v>38</v>
      </c>
      <c r="S15" s="1" t="s">
        <v>38</v>
      </c>
    </row>
    <row r="16" customFormat="false" ht="13.8" hidden="false" customHeight="false" outlineLevel="0" collapsed="false">
      <c r="A16" s="0" t="n">
        <v>13</v>
      </c>
      <c r="B16" s="0" t="s">
        <v>39</v>
      </c>
      <c r="C16" s="8" t="n">
        <v>3172</v>
      </c>
      <c r="D16" s="8" t="n">
        <v>3000</v>
      </c>
      <c r="E16" s="0" t="n">
        <v>1.06</v>
      </c>
      <c r="F16" s="0" t="n">
        <v>8276</v>
      </c>
      <c r="G16" s="0" t="n">
        <v>80.1</v>
      </c>
      <c r="H16" s="0" t="s">
        <v>23</v>
      </c>
      <c r="I16" s="0" t="n">
        <v>2.3</v>
      </c>
      <c r="K16" s="0" t="n">
        <f aca="false">IF(J16="Y", 0, 1)</f>
        <v>1</v>
      </c>
      <c r="L16" s="0" t="n">
        <f aca="false">'1000+ GS'!$D16*'1000+ GS'!$K16</f>
        <v>3000</v>
      </c>
      <c r="M16" s="0" t="n">
        <f aca="false">IF(H16="0-1 hour", 0.5, 1.5)*K16</f>
        <v>0.5</v>
      </c>
      <c r="N16" s="9" t="n">
        <v>15</v>
      </c>
      <c r="O16" s="9" t="n">
        <f aca="false">N16*K16</f>
        <v>15</v>
      </c>
      <c r="Q16" s="10" t="n">
        <f aca="false">Q4/Q13</f>
        <v>69.9240591397849</v>
      </c>
      <c r="S16" s="10" t="n">
        <f aca="false">S4/S13</f>
        <v>77.1690124045802</v>
      </c>
    </row>
    <row r="17" customFormat="false" ht="13.8" hidden="false" customHeight="false" outlineLevel="0" collapsed="false">
      <c r="A17" s="0" t="n">
        <v>14</v>
      </c>
      <c r="B17" s="0" t="s">
        <v>40</v>
      </c>
      <c r="C17" s="8" t="n">
        <v>3150</v>
      </c>
      <c r="D17" s="8" t="n">
        <v>3000</v>
      </c>
      <c r="E17" s="0" t="n">
        <v>1.05</v>
      </c>
      <c r="F17" s="0" t="n">
        <v>4915</v>
      </c>
      <c r="G17" s="0" t="n">
        <v>78</v>
      </c>
      <c r="H17" s="0" t="s">
        <v>23</v>
      </c>
      <c r="I17" s="0" t="n">
        <v>1.7</v>
      </c>
      <c r="K17" s="0" t="n">
        <f aca="false">IF(J17="Y", 0, 1)</f>
        <v>1</v>
      </c>
      <c r="L17" s="0" t="n">
        <f aca="false">'1000+ GS'!$D17*'1000+ GS'!$K17</f>
        <v>3000</v>
      </c>
      <c r="M17" s="0" t="n">
        <f aca="false">IF(H17="0-1 hour", 0.5, 1.5)*K17</f>
        <v>0.5</v>
      </c>
      <c r="N17" s="9" t="n">
        <v>15</v>
      </c>
      <c r="O17" s="9" t="n">
        <f aca="false">N17*K17</f>
        <v>15</v>
      </c>
    </row>
    <row r="18" customFormat="false" ht="13.8" hidden="false" customHeight="false" outlineLevel="0" collapsed="false">
      <c r="A18" s="0" t="n">
        <v>15</v>
      </c>
      <c r="B18" s="0" t="s">
        <v>41</v>
      </c>
      <c r="C18" s="8" t="n">
        <v>3264</v>
      </c>
      <c r="D18" s="8" t="n">
        <v>3000</v>
      </c>
      <c r="E18" s="0" t="n">
        <v>1.09</v>
      </c>
      <c r="F18" s="0" t="n">
        <v>2427</v>
      </c>
      <c r="G18" s="0" t="n">
        <v>75.4</v>
      </c>
      <c r="H18" s="0" t="s">
        <v>20</v>
      </c>
      <c r="I18" s="0" t="n">
        <v>2.7</v>
      </c>
      <c r="K18" s="0" t="n">
        <f aca="false">IF(J18="Y", 0, 1)</f>
        <v>1</v>
      </c>
      <c r="L18" s="0" t="n">
        <f aca="false">'1000+ GS'!$D18*'1000+ GS'!$K18</f>
        <v>3000</v>
      </c>
      <c r="M18" s="0" t="n">
        <f aca="false">IF(H18="0-1 hour", 0.5, 1.5)*K18</f>
        <v>1.5</v>
      </c>
      <c r="N18" s="9" t="n">
        <v>15</v>
      </c>
      <c r="O18" s="9" t="n">
        <f aca="false">N18*K18</f>
        <v>15</v>
      </c>
    </row>
    <row r="19" customFormat="false" ht="13.8" hidden="false" customHeight="false" outlineLevel="0" collapsed="false">
      <c r="A19" s="0" t="n">
        <v>16</v>
      </c>
      <c r="B19" s="0" t="s">
        <v>42</v>
      </c>
      <c r="C19" s="8" t="n">
        <v>3125</v>
      </c>
      <c r="D19" s="8" t="n">
        <v>3000</v>
      </c>
      <c r="E19" s="0" t="n">
        <v>1.04</v>
      </c>
      <c r="F19" s="0" t="n">
        <v>8731</v>
      </c>
      <c r="G19" s="0" t="n">
        <v>72.7</v>
      </c>
      <c r="H19" s="0" t="s">
        <v>23</v>
      </c>
      <c r="I19" s="0" t="n">
        <v>2.1</v>
      </c>
      <c r="K19" s="0" t="n">
        <f aca="false">IF(J19="Y", 0, 1)</f>
        <v>1</v>
      </c>
      <c r="L19" s="0" t="n">
        <f aca="false">'1000+ GS'!$D19*'1000+ GS'!$K19</f>
        <v>3000</v>
      </c>
      <c r="M19" s="0" t="n">
        <f aca="false">IF(H19="0-1 hour", 0.5, 1.5)*K19</f>
        <v>0.5</v>
      </c>
      <c r="N19" s="9" t="n">
        <v>15</v>
      </c>
      <c r="O19" s="9" t="n">
        <f aca="false">N19*K19</f>
        <v>15</v>
      </c>
    </row>
    <row r="20" customFormat="false" ht="13.8" hidden="false" customHeight="false" outlineLevel="0" collapsed="false">
      <c r="A20" s="0" t="n">
        <v>17</v>
      </c>
      <c r="B20" s="0" t="s">
        <v>43</v>
      </c>
      <c r="C20" s="8" t="n">
        <v>3175</v>
      </c>
      <c r="D20" s="8" t="n">
        <v>3000</v>
      </c>
      <c r="E20" s="0" t="n">
        <v>1.06</v>
      </c>
      <c r="F20" s="0" t="n">
        <v>5965</v>
      </c>
      <c r="G20" s="0" t="n">
        <v>71.5</v>
      </c>
      <c r="H20" s="0" t="s">
        <v>23</v>
      </c>
      <c r="I20" s="0" t="n">
        <v>2.1</v>
      </c>
      <c r="K20" s="0" t="n">
        <f aca="false">IF(J20="Y", 0, 1)</f>
        <v>1</v>
      </c>
      <c r="L20" s="0" t="n">
        <f aca="false">'1000+ GS'!$D20*'1000+ GS'!$K20</f>
        <v>3000</v>
      </c>
      <c r="M20" s="0" t="n">
        <f aca="false">IF(H20="0-1 hour", 0.5, 1.5)*K20</f>
        <v>0.5</v>
      </c>
      <c r="N20" s="9" t="n">
        <v>15</v>
      </c>
      <c r="O20" s="9" t="n">
        <f aca="false">N20*K20</f>
        <v>15</v>
      </c>
    </row>
    <row r="21" customFormat="false" ht="13.8" hidden="false" customHeight="false" outlineLevel="0" collapsed="false">
      <c r="A21" s="0" t="n">
        <v>18</v>
      </c>
      <c r="B21" s="0" t="s">
        <v>44</v>
      </c>
      <c r="C21" s="8" t="n">
        <v>3175</v>
      </c>
      <c r="D21" s="8" t="n">
        <v>3000</v>
      </c>
      <c r="E21" s="0" t="n">
        <v>1.06</v>
      </c>
      <c r="F21" s="0" t="n">
        <v>13191</v>
      </c>
      <c r="G21" s="0" t="n">
        <v>67.2</v>
      </c>
      <c r="H21" s="0" t="s">
        <v>23</v>
      </c>
      <c r="I21" s="0" t="n">
        <v>1.8</v>
      </c>
      <c r="K21" s="0" t="n">
        <f aca="false">IF(J21="Y", 0, 1)</f>
        <v>1</v>
      </c>
      <c r="L21" s="0" t="n">
        <f aca="false">'1000+ GS'!$D21*'1000+ GS'!$K21</f>
        <v>3000</v>
      </c>
      <c r="M21" s="0" t="n">
        <f aca="false">IF(H21="0-1 hour", 0.5, 1.5)*K21</f>
        <v>0.5</v>
      </c>
      <c r="N21" s="9" t="n">
        <v>15</v>
      </c>
      <c r="O21" s="9" t="n">
        <f aca="false">N21*K21</f>
        <v>15</v>
      </c>
    </row>
    <row r="22" customFormat="false" ht="13.8" hidden="false" customHeight="false" outlineLevel="0" collapsed="false">
      <c r="A22" s="0" t="n">
        <v>19</v>
      </c>
      <c r="B22" s="0" t="s">
        <v>45</v>
      </c>
      <c r="C22" s="8" t="n">
        <v>3245</v>
      </c>
      <c r="D22" s="8" t="n">
        <v>3000</v>
      </c>
      <c r="E22" s="0" t="n">
        <v>1.08</v>
      </c>
      <c r="F22" s="0" t="n">
        <v>11034</v>
      </c>
      <c r="G22" s="0" t="n">
        <v>62.8</v>
      </c>
      <c r="H22" s="0" t="s">
        <v>23</v>
      </c>
      <c r="I22" s="0" t="n">
        <v>2</v>
      </c>
      <c r="K22" s="0" t="n">
        <f aca="false">IF(J22="Y", 0, 1)</f>
        <v>1</v>
      </c>
      <c r="L22" s="0" t="n">
        <f aca="false">'1000+ GS'!$D22*'1000+ GS'!$K22</f>
        <v>3000</v>
      </c>
      <c r="M22" s="0" t="n">
        <f aca="false">IF(H22="0-1 hour", 0.5, 1.5)*K22</f>
        <v>0.5</v>
      </c>
      <c r="N22" s="9" t="n">
        <v>15</v>
      </c>
      <c r="O22" s="9" t="n">
        <f aca="false">N22*K22</f>
        <v>15</v>
      </c>
    </row>
    <row r="23" customFormat="false" ht="13.8" hidden="false" customHeight="false" outlineLevel="0" collapsed="false">
      <c r="A23" s="0" t="n">
        <v>20</v>
      </c>
      <c r="B23" s="0" t="s">
        <v>46</v>
      </c>
      <c r="C23" s="8" t="n">
        <v>2099</v>
      </c>
      <c r="D23" s="8" t="n">
        <v>2000</v>
      </c>
      <c r="E23" s="0" t="n">
        <v>1.05</v>
      </c>
      <c r="F23" s="0" t="n">
        <v>4227</v>
      </c>
      <c r="G23" s="0" t="n">
        <v>74.4</v>
      </c>
      <c r="H23" s="0" t="s">
        <v>20</v>
      </c>
      <c r="I23" s="0" t="n">
        <v>2.3</v>
      </c>
      <c r="K23" s="0" t="n">
        <f aca="false">IF(J23="Y", 0, 1)</f>
        <v>1</v>
      </c>
      <c r="L23" s="0" t="n">
        <f aca="false">'1000+ GS'!$D23*'1000+ GS'!$K23</f>
        <v>2000</v>
      </c>
      <c r="M23" s="0" t="n">
        <f aca="false">IF(H23="0-1 hour", 0.5, 1.5)*K23</f>
        <v>1.5</v>
      </c>
      <c r="N23" s="9" t="n">
        <v>15</v>
      </c>
      <c r="O23" s="9" t="n">
        <f aca="false">N23*K23</f>
        <v>15</v>
      </c>
    </row>
    <row r="24" customFormat="false" ht="13.8" hidden="false" customHeight="false" outlineLevel="0" collapsed="false">
      <c r="A24" s="0" t="n">
        <v>21</v>
      </c>
      <c r="B24" s="0" t="s">
        <v>47</v>
      </c>
      <c r="C24" s="8" t="n">
        <v>2130</v>
      </c>
      <c r="D24" s="8" t="n">
        <v>2000</v>
      </c>
      <c r="E24" s="0" t="n">
        <v>1.06</v>
      </c>
      <c r="F24" s="0" t="n">
        <v>8625</v>
      </c>
      <c r="G24" s="0" t="n">
        <v>74.1</v>
      </c>
      <c r="H24" s="0" t="s">
        <v>23</v>
      </c>
      <c r="I24" s="0" t="n">
        <v>2.2</v>
      </c>
      <c r="K24" s="0" t="n">
        <f aca="false">IF(J24="Y", 0, 1)</f>
        <v>1</v>
      </c>
      <c r="L24" s="0" t="n">
        <f aca="false">'1000+ GS'!$D24*'1000+ GS'!$K24</f>
        <v>2000</v>
      </c>
      <c r="M24" s="0" t="n">
        <f aca="false">IF(H24="0-1 hour", 0.5, 1.5)*K24</f>
        <v>0.5</v>
      </c>
      <c r="N24" s="9" t="n">
        <v>15</v>
      </c>
      <c r="O24" s="9" t="n">
        <f aca="false">N24*K24</f>
        <v>15</v>
      </c>
    </row>
    <row r="25" customFormat="false" ht="13.8" hidden="false" customHeight="false" outlineLevel="0" collapsed="false">
      <c r="A25" s="0" t="n">
        <v>22</v>
      </c>
      <c r="B25" s="0" t="s">
        <v>48</v>
      </c>
      <c r="C25" s="8" t="n">
        <v>2143</v>
      </c>
      <c r="D25" s="8" t="n">
        <v>2000</v>
      </c>
      <c r="E25" s="0" t="n">
        <v>1.07</v>
      </c>
      <c r="F25" s="0" t="n">
        <v>8165</v>
      </c>
      <c r="G25" s="0" t="n">
        <v>73.7</v>
      </c>
      <c r="H25" s="0" t="s">
        <v>23</v>
      </c>
      <c r="I25" s="0" t="n">
        <v>1.9</v>
      </c>
      <c r="K25" s="0" t="n">
        <f aca="false">IF(J25="Y", 0, 1)</f>
        <v>1</v>
      </c>
      <c r="L25" s="0" t="n">
        <f aca="false">'1000+ GS'!$D25*'1000+ GS'!$K25</f>
        <v>2000</v>
      </c>
      <c r="M25" s="0" t="n">
        <f aca="false">IF(H25="0-1 hour", 0.5, 1.5)*K25</f>
        <v>0.5</v>
      </c>
      <c r="N25" s="9" t="n">
        <v>15</v>
      </c>
      <c r="O25" s="9" t="n">
        <f aca="false">N25*K25</f>
        <v>15</v>
      </c>
    </row>
    <row r="26" customFormat="false" ht="13.8" hidden="false" customHeight="false" outlineLevel="0" collapsed="false">
      <c r="A26" s="11" t="n">
        <v>23</v>
      </c>
      <c r="B26" s="11" t="s">
        <v>49</v>
      </c>
      <c r="C26" s="12" t="n">
        <v>2156</v>
      </c>
      <c r="D26" s="12" t="n">
        <v>2000</v>
      </c>
      <c r="E26" s="11" t="n">
        <v>1.08</v>
      </c>
      <c r="F26" s="11" t="n">
        <v>6766</v>
      </c>
      <c r="G26" s="11" t="n">
        <v>67.8</v>
      </c>
      <c r="H26" s="11" t="s">
        <v>23</v>
      </c>
      <c r="I26" s="11" t="n">
        <v>2.1</v>
      </c>
      <c r="J26" s="11" t="s">
        <v>21</v>
      </c>
      <c r="K26" s="2" t="n">
        <f aca="false">IF(J26="Y", 0, 1)</f>
        <v>0</v>
      </c>
      <c r="L26" s="11" t="n">
        <f aca="false">'1000+ GS'!$D26*'1000+ GS'!$K26</f>
        <v>0</v>
      </c>
      <c r="M26" s="11" t="n">
        <f aca="false">IF(H26="0-1 hour", 0.5, 1.5)*K26</f>
        <v>0</v>
      </c>
      <c r="N26" s="13" t="n">
        <v>2.36</v>
      </c>
      <c r="O26" s="13" t="n">
        <f aca="false">N26*K26</f>
        <v>0</v>
      </c>
    </row>
    <row r="27" customFormat="false" ht="13.8" hidden="false" customHeight="false" outlineLevel="0" collapsed="false">
      <c r="A27" s="0" t="n">
        <v>24</v>
      </c>
      <c r="B27" s="0" t="s">
        <v>50</v>
      </c>
      <c r="C27" s="8" t="n">
        <v>2279</v>
      </c>
      <c r="D27" s="8" t="n">
        <v>2000</v>
      </c>
      <c r="E27" s="0" t="n">
        <v>1.14</v>
      </c>
      <c r="F27" s="0" t="n">
        <v>2356</v>
      </c>
      <c r="G27" s="0" t="n">
        <v>62.6</v>
      </c>
      <c r="H27" s="0" t="s">
        <v>23</v>
      </c>
      <c r="I27" s="0" t="n">
        <v>2.4</v>
      </c>
      <c r="K27" s="0" t="n">
        <f aca="false">IF(J27="Y", 0, 1)</f>
        <v>1</v>
      </c>
      <c r="L27" s="0" t="n">
        <f aca="false">'1000+ GS'!$D27*'1000+ GS'!$K27</f>
        <v>2000</v>
      </c>
      <c r="M27" s="0" t="n">
        <f aca="false">IF(H27="0-1 hour", 0.5, 1.5)*K27</f>
        <v>0.5</v>
      </c>
      <c r="N27" s="9" t="n">
        <v>15</v>
      </c>
      <c r="O27" s="9" t="n">
        <f aca="false">N27*K27</f>
        <v>15</v>
      </c>
    </row>
    <row r="28" customFormat="false" ht="13.8" hidden="false" customHeight="false" outlineLevel="0" collapsed="false">
      <c r="A28" s="0" t="n">
        <v>25</v>
      </c>
      <c r="B28" s="0" t="s">
        <v>51</v>
      </c>
      <c r="C28" s="8" t="n">
        <v>2377</v>
      </c>
      <c r="D28" s="8" t="n">
        <v>2000</v>
      </c>
      <c r="E28" s="0" t="n">
        <v>1.19</v>
      </c>
      <c r="F28" s="0" t="n">
        <v>3249</v>
      </c>
      <c r="G28" s="0" t="n">
        <v>62</v>
      </c>
      <c r="H28" s="0" t="s">
        <v>20</v>
      </c>
      <c r="I28" s="0" t="n">
        <v>3</v>
      </c>
      <c r="K28" s="0" t="n">
        <f aca="false">IF(J28="Y", 0, 1)</f>
        <v>1</v>
      </c>
      <c r="L28" s="0" t="n">
        <f aca="false">'1000+ GS'!$D28*'1000+ GS'!$K28</f>
        <v>2000</v>
      </c>
      <c r="M28" s="0" t="n">
        <f aca="false">IF(H28="0-1 hour", 0.5, 1.5)*K28</f>
        <v>1.5</v>
      </c>
      <c r="N28" s="9" t="n">
        <v>15</v>
      </c>
      <c r="O28" s="9" t="n">
        <f aca="false">N28*K28</f>
        <v>15</v>
      </c>
    </row>
    <row r="29" customFormat="false" ht="13.8" hidden="false" customHeight="false" outlineLevel="0" collapsed="false">
      <c r="A29" s="0" t="n">
        <v>26</v>
      </c>
      <c r="B29" s="0" t="s">
        <v>52</v>
      </c>
      <c r="C29" s="8" t="n">
        <v>4710</v>
      </c>
      <c r="D29" s="8" t="n">
        <v>1840</v>
      </c>
      <c r="E29" s="0" t="n">
        <v>2.56</v>
      </c>
      <c r="F29" s="0" t="n">
        <v>174</v>
      </c>
      <c r="G29" s="0" t="n">
        <v>3.4</v>
      </c>
      <c r="H29" s="0" t="s">
        <v>20</v>
      </c>
      <c r="I29" s="0" t="n">
        <v>1.9</v>
      </c>
      <c r="K29" s="0" t="n">
        <f aca="false">IF(J29="Y", 0, 1)</f>
        <v>1</v>
      </c>
      <c r="L29" s="0" t="n">
        <f aca="false">'1000+ GS'!$D29*'1000+ GS'!$K29</f>
        <v>1840</v>
      </c>
      <c r="M29" s="0" t="n">
        <f aca="false">IF(H29="0-1 hour", 0.5, 1.5)*K29</f>
        <v>1.5</v>
      </c>
      <c r="N29" s="9" t="n">
        <v>15</v>
      </c>
      <c r="O29" s="9" t="n">
        <f aca="false">N29*K29</f>
        <v>15</v>
      </c>
    </row>
    <row r="30" customFormat="false" ht="13.8" hidden="false" customHeight="false" outlineLevel="0" collapsed="false">
      <c r="A30" s="2" t="n">
        <v>27</v>
      </c>
      <c r="B30" s="2" t="s">
        <v>53</v>
      </c>
      <c r="C30" s="3" t="n">
        <v>3723</v>
      </c>
      <c r="D30" s="3" t="n">
        <v>1460</v>
      </c>
      <c r="E30" s="2" t="n">
        <v>2.55</v>
      </c>
      <c r="F30" s="2" t="n">
        <v>33849</v>
      </c>
      <c r="G30" s="2" t="n">
        <v>0.3</v>
      </c>
      <c r="H30" s="2" t="s">
        <v>20</v>
      </c>
      <c r="I30" s="2" t="n">
        <v>2.7</v>
      </c>
      <c r="J30" s="2" t="s">
        <v>21</v>
      </c>
      <c r="K30" s="2" t="n">
        <f aca="false">IF(J30="Y", 0, 1)</f>
        <v>0</v>
      </c>
      <c r="L30" s="2" t="n">
        <f aca="false">'1000+ GS'!$D30*'1000+ GS'!$K30</f>
        <v>0</v>
      </c>
      <c r="M30" s="2" t="n">
        <f aca="false">IF(H30="0-1 hour", 0.5, 1.5)*K30</f>
        <v>0</v>
      </c>
      <c r="N30" s="4" t="n">
        <v>30</v>
      </c>
      <c r="O30" s="4" t="n">
        <f aca="false">N30*K30</f>
        <v>0</v>
      </c>
    </row>
    <row r="31" customFormat="false" ht="13.8" hidden="false" customHeight="false" outlineLevel="0" collapsed="false">
      <c r="A31" s="0" t="n">
        <v>28</v>
      </c>
      <c r="B31" s="0" t="s">
        <v>54</v>
      </c>
      <c r="C31" s="8" t="n">
        <v>1263</v>
      </c>
      <c r="D31" s="8" t="n">
        <v>1200</v>
      </c>
      <c r="E31" s="0" t="n">
        <v>1.05</v>
      </c>
      <c r="F31" s="0" t="n">
        <v>7537</v>
      </c>
      <c r="G31" s="0" t="n">
        <v>78.2</v>
      </c>
      <c r="H31" s="0" t="s">
        <v>20</v>
      </c>
      <c r="I31" s="0" t="n">
        <v>1.7</v>
      </c>
      <c r="K31" s="0" t="n">
        <f aca="false">IF(J31="Y", 0, 1)</f>
        <v>1</v>
      </c>
      <c r="L31" s="0" t="n">
        <f aca="false">'1000+ GS'!$D31*'1000+ GS'!$K31</f>
        <v>1200</v>
      </c>
      <c r="M31" s="0" t="n">
        <f aca="false">IF(H31="0-1 hour", 0.5, 1.5)*K31</f>
        <v>1.5</v>
      </c>
      <c r="N31" s="9" t="n">
        <v>15</v>
      </c>
      <c r="O31" s="9" t="n">
        <f aca="false">N31*K31</f>
        <v>15</v>
      </c>
    </row>
    <row r="32" customFormat="false" ht="13.8" hidden="false" customHeight="false" outlineLevel="0" collapsed="false">
      <c r="A32" s="0" t="n">
        <v>29</v>
      </c>
      <c r="B32" s="0" t="s">
        <v>55</v>
      </c>
      <c r="C32" s="8" t="n">
        <v>1364</v>
      </c>
      <c r="D32" s="8" t="n">
        <v>1195</v>
      </c>
      <c r="E32" s="0" t="n">
        <v>1.14</v>
      </c>
      <c r="F32" s="0" t="n">
        <v>2422</v>
      </c>
      <c r="G32" s="0" t="n">
        <v>30.8</v>
      </c>
      <c r="H32" s="0" t="s">
        <v>20</v>
      </c>
      <c r="I32" s="0" t="n">
        <v>3.1</v>
      </c>
      <c r="K32" s="0" t="n">
        <f aca="false">IF(J32="Y", 0, 1)</f>
        <v>1</v>
      </c>
      <c r="L32" s="0" t="n">
        <f aca="false">'1000+ GS'!$D32*'1000+ GS'!$K32</f>
        <v>1195</v>
      </c>
      <c r="M32" s="0" t="n">
        <f aca="false">IF(H32="0-1 hour", 0.5, 1.5)*K32</f>
        <v>1.5</v>
      </c>
      <c r="N32" s="9" t="n">
        <v>15</v>
      </c>
      <c r="O32" s="9" t="n">
        <f aca="false">N32*K32</f>
        <v>15</v>
      </c>
    </row>
    <row r="33" customFormat="false" ht="13.8" hidden="false" customHeight="false" outlineLevel="0" collapsed="false">
      <c r="A33" s="0" t="n">
        <v>30</v>
      </c>
      <c r="B33" s="0" t="s">
        <v>56</v>
      </c>
      <c r="C33" s="8" t="n">
        <v>1004</v>
      </c>
      <c r="D33" s="8" t="n">
        <v>1000</v>
      </c>
      <c r="E33" s="0" t="n">
        <v>1</v>
      </c>
      <c r="F33" s="0" t="n">
        <v>2145</v>
      </c>
      <c r="G33" s="0" t="n">
        <v>99</v>
      </c>
      <c r="H33" s="0" t="s">
        <v>23</v>
      </c>
      <c r="I33" s="0" t="n">
        <v>2.4</v>
      </c>
      <c r="K33" s="0" t="n">
        <f aca="false">IF(J33="Y", 0, 1)</f>
        <v>1</v>
      </c>
      <c r="L33" s="0" t="n">
        <f aca="false">'1000+ GS'!$D33*'1000+ GS'!$K33</f>
        <v>1000</v>
      </c>
      <c r="M33" s="0" t="n">
        <f aca="false">IF(H33="0-1 hour", 0.5, 1.5)*K33</f>
        <v>0.5</v>
      </c>
      <c r="N33" s="9" t="n">
        <v>15</v>
      </c>
      <c r="O33" s="9" t="n">
        <f aca="false">N33*K33</f>
        <v>15</v>
      </c>
    </row>
    <row r="34" customFormat="false" ht="13.8" hidden="false" customHeight="false" outlineLevel="0" collapsed="false">
      <c r="A34" s="0" t="n">
        <v>31</v>
      </c>
      <c r="B34" s="0" t="s">
        <v>57</v>
      </c>
      <c r="C34" s="8" t="n">
        <v>1004</v>
      </c>
      <c r="D34" s="8" t="n">
        <v>1000</v>
      </c>
      <c r="E34" s="0" t="n">
        <v>1</v>
      </c>
      <c r="F34" s="0" t="n">
        <v>4217</v>
      </c>
      <c r="G34" s="0" t="n">
        <v>98.6</v>
      </c>
      <c r="H34" s="0" t="s">
        <v>23</v>
      </c>
      <c r="I34" s="0" t="n">
        <v>2.8</v>
      </c>
      <c r="K34" s="0" t="n">
        <f aca="false">IF(J34="Y", 0, 1)</f>
        <v>1</v>
      </c>
      <c r="L34" s="0" t="n">
        <f aca="false">'1000+ GS'!$D34*'1000+ GS'!$K34</f>
        <v>1000</v>
      </c>
      <c r="M34" s="0" t="n">
        <f aca="false">IF(H34="0-1 hour", 0.5, 1.5)*K34</f>
        <v>0.5</v>
      </c>
      <c r="N34" s="9" t="n">
        <v>15</v>
      </c>
      <c r="O34" s="9" t="n">
        <f aca="false">N34*K34</f>
        <v>15</v>
      </c>
    </row>
    <row r="35" customFormat="false" ht="13.8" hidden="false" customHeight="false" outlineLevel="0" collapsed="false">
      <c r="A35" s="0" t="n">
        <v>32</v>
      </c>
      <c r="B35" s="0" t="s">
        <v>58</v>
      </c>
      <c r="C35" s="8" t="n">
        <v>1005</v>
      </c>
      <c r="D35" s="8" t="n">
        <v>1000</v>
      </c>
      <c r="E35" s="0" t="n">
        <v>1.01</v>
      </c>
      <c r="F35" s="0" t="n">
        <v>8051</v>
      </c>
      <c r="G35" s="0" t="n">
        <v>98.5</v>
      </c>
      <c r="H35" s="0" t="s">
        <v>23</v>
      </c>
      <c r="I35" s="0" t="n">
        <v>1.9</v>
      </c>
      <c r="K35" s="0" t="n">
        <f aca="false">IF(J35="Y", 0, 1)</f>
        <v>1</v>
      </c>
      <c r="L35" s="0" t="n">
        <f aca="false">'1000+ GS'!$D35*'1000+ GS'!$K35</f>
        <v>1000</v>
      </c>
      <c r="M35" s="0" t="n">
        <f aca="false">IF(H35="0-1 hour", 0.5, 1.5)*K35</f>
        <v>0.5</v>
      </c>
      <c r="N35" s="9" t="n">
        <v>15</v>
      </c>
      <c r="O35" s="9" t="n">
        <f aca="false">N35*K35</f>
        <v>15</v>
      </c>
    </row>
    <row r="36" customFormat="false" ht="13.8" hidden="false" customHeight="false" outlineLevel="0" collapsed="false">
      <c r="A36" s="0" t="n">
        <v>33</v>
      </c>
      <c r="B36" s="0" t="s">
        <v>59</v>
      </c>
      <c r="C36" s="8" t="n">
        <v>1005</v>
      </c>
      <c r="D36" s="8" t="n">
        <v>1000</v>
      </c>
      <c r="E36" s="0" t="n">
        <v>1</v>
      </c>
      <c r="F36" s="0" t="n">
        <v>5607</v>
      </c>
      <c r="G36" s="0" t="n">
        <v>98.3</v>
      </c>
      <c r="H36" s="0" t="s">
        <v>23</v>
      </c>
      <c r="I36" s="0" t="n">
        <v>2.2</v>
      </c>
      <c r="K36" s="0" t="n">
        <f aca="false">IF(J36="Y", 0, 1)</f>
        <v>1</v>
      </c>
      <c r="L36" s="0" t="n">
        <f aca="false">'1000+ GS'!$D36*'1000+ GS'!$K36</f>
        <v>1000</v>
      </c>
      <c r="M36" s="0" t="n">
        <f aca="false">IF(H36="0-1 hour", 0.5, 1.5)*K36</f>
        <v>0.5</v>
      </c>
      <c r="N36" s="9" t="n">
        <v>15</v>
      </c>
      <c r="O36" s="9" t="n">
        <f aca="false">N36*K36</f>
        <v>15</v>
      </c>
    </row>
    <row r="37" customFormat="false" ht="13.8" hidden="false" customHeight="false" outlineLevel="0" collapsed="false">
      <c r="A37" s="0" t="n">
        <v>34</v>
      </c>
      <c r="B37" s="0" t="s">
        <v>60</v>
      </c>
      <c r="C37" s="8" t="n">
        <v>1007</v>
      </c>
      <c r="D37" s="8" t="n">
        <v>1000</v>
      </c>
      <c r="E37" s="0" t="n">
        <v>1.01</v>
      </c>
      <c r="F37" s="0" t="n">
        <v>10199</v>
      </c>
      <c r="G37" s="0" t="n">
        <v>98</v>
      </c>
      <c r="H37" s="0" t="s">
        <v>23</v>
      </c>
      <c r="I37" s="0" t="n">
        <v>2.1</v>
      </c>
      <c r="K37" s="0" t="n">
        <f aca="false">IF(J37="Y", 0, 1)</f>
        <v>1</v>
      </c>
      <c r="L37" s="0" t="n">
        <f aca="false">'1000+ GS'!$D37*'1000+ GS'!$K37</f>
        <v>1000</v>
      </c>
      <c r="M37" s="0" t="n">
        <f aca="false">IF(H37="0-1 hour", 0.5, 1.5)*K37</f>
        <v>0.5</v>
      </c>
      <c r="N37" s="9" t="n">
        <v>15</v>
      </c>
      <c r="O37" s="9" t="n">
        <f aca="false">N37*K37</f>
        <v>15</v>
      </c>
    </row>
    <row r="38" customFormat="false" ht="13.8" hidden="false" customHeight="false" outlineLevel="0" collapsed="false">
      <c r="A38" s="0" t="n">
        <v>35</v>
      </c>
      <c r="B38" s="0" t="s">
        <v>61</v>
      </c>
      <c r="C38" s="8" t="n">
        <v>1010</v>
      </c>
      <c r="D38" s="8" t="n">
        <v>1000</v>
      </c>
      <c r="E38" s="0" t="n">
        <v>1.01</v>
      </c>
      <c r="F38" s="0" t="n">
        <v>5034</v>
      </c>
      <c r="G38" s="0" t="n">
        <v>97.6</v>
      </c>
      <c r="H38" s="0" t="s">
        <v>23</v>
      </c>
      <c r="I38" s="0" t="n">
        <v>2.2</v>
      </c>
      <c r="K38" s="0" t="n">
        <f aca="false">IF(J38="Y", 0, 1)</f>
        <v>1</v>
      </c>
      <c r="L38" s="0" t="n">
        <f aca="false">'1000+ GS'!$D38*'1000+ GS'!$K38</f>
        <v>1000</v>
      </c>
      <c r="M38" s="0" t="n">
        <f aca="false">IF(H38="0-1 hour", 0.5, 1.5)*K38</f>
        <v>0.5</v>
      </c>
      <c r="N38" s="9" t="n">
        <v>15</v>
      </c>
      <c r="O38" s="9" t="n">
        <f aca="false">N38*K38</f>
        <v>15</v>
      </c>
    </row>
    <row r="39" customFormat="false" ht="13.8" hidden="false" customHeight="false" outlineLevel="0" collapsed="false">
      <c r="A39" s="0" t="n">
        <v>36</v>
      </c>
      <c r="B39" s="0" t="s">
        <v>62</v>
      </c>
      <c r="C39" s="8" t="n">
        <v>1006</v>
      </c>
      <c r="D39" s="8" t="n">
        <v>1000</v>
      </c>
      <c r="E39" s="0" t="n">
        <v>1.01</v>
      </c>
      <c r="F39" s="0" t="n">
        <v>4241</v>
      </c>
      <c r="G39" s="0" t="n">
        <v>97.5</v>
      </c>
      <c r="H39" s="0" t="s">
        <v>23</v>
      </c>
      <c r="I39" s="0" t="n">
        <v>1.9</v>
      </c>
      <c r="K39" s="0" t="n">
        <f aca="false">IF(J39="Y", 0, 1)</f>
        <v>1</v>
      </c>
      <c r="L39" s="0" t="n">
        <f aca="false">'1000+ GS'!$D39*'1000+ GS'!$K39</f>
        <v>1000</v>
      </c>
      <c r="M39" s="0" t="n">
        <f aca="false">IF(H39="0-1 hour", 0.5, 1.5)*K39</f>
        <v>0.5</v>
      </c>
      <c r="N39" s="9" t="n">
        <v>15</v>
      </c>
      <c r="O39" s="9" t="n">
        <f aca="false">N39*K39</f>
        <v>15</v>
      </c>
    </row>
    <row r="40" customFormat="false" ht="13.8" hidden="false" customHeight="false" outlineLevel="0" collapsed="false">
      <c r="A40" s="0" t="n">
        <v>37</v>
      </c>
      <c r="B40" s="0" t="s">
        <v>63</v>
      </c>
      <c r="C40" s="8" t="n">
        <v>1009</v>
      </c>
      <c r="D40" s="8" t="n">
        <v>1000</v>
      </c>
      <c r="E40" s="0" t="n">
        <v>1.01</v>
      </c>
      <c r="F40" s="0" t="n">
        <v>7928</v>
      </c>
      <c r="G40" s="0" t="n">
        <v>97.5</v>
      </c>
      <c r="H40" s="0" t="s">
        <v>23</v>
      </c>
      <c r="I40" s="0" t="n">
        <v>2.2</v>
      </c>
      <c r="K40" s="0" t="n">
        <f aca="false">IF(J40="Y", 0, 1)</f>
        <v>1</v>
      </c>
      <c r="L40" s="0" t="n">
        <f aca="false">'1000+ GS'!$D40*'1000+ GS'!$K40</f>
        <v>1000</v>
      </c>
      <c r="M40" s="0" t="n">
        <f aca="false">IF(H40="0-1 hour", 0.5, 1.5)*K40</f>
        <v>0.5</v>
      </c>
      <c r="N40" s="9" t="n">
        <v>15</v>
      </c>
      <c r="O40" s="9" t="n">
        <f aca="false">N40*K40</f>
        <v>15</v>
      </c>
    </row>
    <row r="41" customFormat="false" ht="13.8" hidden="false" customHeight="false" outlineLevel="0" collapsed="false">
      <c r="A41" s="0" t="n">
        <v>38</v>
      </c>
      <c r="B41" s="0" t="s">
        <v>64</v>
      </c>
      <c r="C41" s="8" t="n">
        <v>1009</v>
      </c>
      <c r="D41" s="8" t="n">
        <v>1000</v>
      </c>
      <c r="E41" s="0" t="n">
        <v>1.01</v>
      </c>
      <c r="F41" s="0" t="n">
        <v>14457</v>
      </c>
      <c r="G41" s="0" t="n">
        <v>97.3</v>
      </c>
      <c r="H41" s="0" t="s">
        <v>23</v>
      </c>
      <c r="I41" s="0" t="n">
        <v>2</v>
      </c>
      <c r="K41" s="0" t="n">
        <f aca="false">IF(J41="Y", 0, 1)</f>
        <v>1</v>
      </c>
      <c r="L41" s="0" t="n">
        <f aca="false">'1000+ GS'!$D41*'1000+ GS'!$K41</f>
        <v>1000</v>
      </c>
      <c r="M41" s="0" t="n">
        <f aca="false">IF(H41="0-1 hour", 0.5, 1.5)*K41</f>
        <v>0.5</v>
      </c>
      <c r="N41" s="9" t="n">
        <v>15</v>
      </c>
      <c r="O41" s="9" t="n">
        <f aca="false">N41*K41</f>
        <v>15</v>
      </c>
    </row>
    <row r="42" customFormat="false" ht="13.8" hidden="false" customHeight="false" outlineLevel="0" collapsed="false">
      <c r="A42" s="0" t="n">
        <v>39</v>
      </c>
      <c r="B42" s="0" t="s">
        <v>65</v>
      </c>
      <c r="C42" s="8" t="n">
        <v>1006</v>
      </c>
      <c r="D42" s="8" t="n">
        <v>1000</v>
      </c>
      <c r="E42" s="0" t="n">
        <v>1.01</v>
      </c>
      <c r="F42" s="0" t="n">
        <v>5057</v>
      </c>
      <c r="G42" s="0" t="n">
        <v>97.1</v>
      </c>
      <c r="H42" s="0" t="s">
        <v>23</v>
      </c>
      <c r="I42" s="0" t="n">
        <v>1.9</v>
      </c>
      <c r="K42" s="0" t="n">
        <f aca="false">IF(J42="Y", 0, 1)</f>
        <v>1</v>
      </c>
      <c r="L42" s="0" t="n">
        <f aca="false">'1000+ GS'!$D42*'1000+ GS'!$K42</f>
        <v>1000</v>
      </c>
      <c r="M42" s="0" t="n">
        <f aca="false">IF(H42="0-1 hour", 0.5, 1.5)*K42</f>
        <v>0.5</v>
      </c>
      <c r="N42" s="9" t="n">
        <v>15</v>
      </c>
      <c r="O42" s="9" t="n">
        <f aca="false">N42*K42</f>
        <v>15</v>
      </c>
    </row>
    <row r="43" customFormat="false" ht="13.8" hidden="false" customHeight="false" outlineLevel="0" collapsed="false">
      <c r="A43" s="0" t="n">
        <v>40</v>
      </c>
      <c r="B43" s="0" t="s">
        <v>66</v>
      </c>
      <c r="C43" s="8" t="n">
        <v>1013</v>
      </c>
      <c r="D43" s="8" t="n">
        <v>1000</v>
      </c>
      <c r="E43" s="0" t="n">
        <v>1.01</v>
      </c>
      <c r="F43" s="0" t="n">
        <v>1329</v>
      </c>
      <c r="G43" s="0" t="n">
        <v>97</v>
      </c>
      <c r="H43" s="0" t="s">
        <v>23</v>
      </c>
      <c r="I43" s="0" t="n">
        <v>2.7</v>
      </c>
      <c r="K43" s="0" t="n">
        <f aca="false">IF(J43="Y", 0, 1)</f>
        <v>1</v>
      </c>
      <c r="L43" s="0" t="n">
        <f aca="false">'1000+ GS'!$D43*'1000+ GS'!$K43</f>
        <v>1000</v>
      </c>
      <c r="M43" s="0" t="n">
        <f aca="false">IF(H43="0-1 hour", 0.5, 1.5)*K43</f>
        <v>0.5</v>
      </c>
      <c r="N43" s="9" t="n">
        <v>15</v>
      </c>
      <c r="O43" s="9" t="n">
        <f aca="false">N43*K43</f>
        <v>15</v>
      </c>
    </row>
    <row r="44" customFormat="false" ht="13.8" hidden="false" customHeight="false" outlineLevel="0" collapsed="false">
      <c r="A44" s="0" t="n">
        <v>41</v>
      </c>
      <c r="B44" s="0" t="s">
        <v>67</v>
      </c>
      <c r="C44" s="8" t="n">
        <v>1006</v>
      </c>
      <c r="D44" s="8" t="n">
        <v>1000</v>
      </c>
      <c r="E44" s="0" t="n">
        <v>1.01</v>
      </c>
      <c r="F44" s="0" t="n">
        <v>15041</v>
      </c>
      <c r="G44" s="0" t="n">
        <v>97</v>
      </c>
      <c r="H44" s="0" t="s">
        <v>23</v>
      </c>
      <c r="I44" s="0" t="n">
        <v>2.3</v>
      </c>
      <c r="K44" s="0" t="n">
        <f aca="false">IF(J44="Y", 0, 1)</f>
        <v>1</v>
      </c>
      <c r="L44" s="0" t="n">
        <f aca="false">'1000+ GS'!$D44*'1000+ GS'!$K44</f>
        <v>1000</v>
      </c>
      <c r="M44" s="0" t="n">
        <f aca="false">IF(H44="0-1 hour", 0.5, 1.5)*K44</f>
        <v>0.5</v>
      </c>
      <c r="N44" s="9" t="n">
        <v>15</v>
      </c>
      <c r="O44" s="9" t="n">
        <f aca="false">N44*K44</f>
        <v>15</v>
      </c>
    </row>
    <row r="45" customFormat="false" ht="13.8" hidden="false" customHeight="false" outlineLevel="0" collapsed="false">
      <c r="A45" s="0" t="n">
        <v>42</v>
      </c>
      <c r="B45" s="0" t="s">
        <v>68</v>
      </c>
      <c r="C45" s="8" t="n">
        <v>1009</v>
      </c>
      <c r="D45" s="8" t="n">
        <v>1000</v>
      </c>
      <c r="E45" s="0" t="n">
        <v>1.01</v>
      </c>
      <c r="F45" s="0" t="n">
        <v>4119</v>
      </c>
      <c r="G45" s="0" t="n">
        <v>96.8</v>
      </c>
      <c r="H45" s="0" t="s">
        <v>23</v>
      </c>
      <c r="I45" s="0" t="n">
        <v>1.8</v>
      </c>
      <c r="K45" s="0" t="n">
        <f aca="false">IF(J45="Y", 0, 1)</f>
        <v>1</v>
      </c>
      <c r="L45" s="0" t="n">
        <f aca="false">'1000+ GS'!$D45*'1000+ GS'!$K45</f>
        <v>1000</v>
      </c>
      <c r="M45" s="0" t="n">
        <f aca="false">IF(H45="0-1 hour", 0.5, 1.5)*K45</f>
        <v>0.5</v>
      </c>
      <c r="N45" s="9" t="n">
        <v>15</v>
      </c>
      <c r="O45" s="9" t="n">
        <f aca="false">N45*K45</f>
        <v>15</v>
      </c>
    </row>
    <row r="46" customFormat="false" ht="13.8" hidden="false" customHeight="false" outlineLevel="0" collapsed="false">
      <c r="A46" s="0" t="n">
        <v>43</v>
      </c>
      <c r="B46" s="0" t="s">
        <v>69</v>
      </c>
      <c r="C46" s="8" t="n">
        <v>1009</v>
      </c>
      <c r="D46" s="8" t="n">
        <v>1000</v>
      </c>
      <c r="E46" s="0" t="n">
        <v>1.01</v>
      </c>
      <c r="F46" s="0" t="n">
        <v>67496</v>
      </c>
      <c r="G46" s="0" t="n">
        <v>96.8</v>
      </c>
      <c r="H46" s="0" t="s">
        <v>23</v>
      </c>
      <c r="I46" s="0" t="n">
        <v>1.7</v>
      </c>
      <c r="K46" s="0" t="n">
        <f aca="false">IF(J46="Y", 0, 1)</f>
        <v>1</v>
      </c>
      <c r="L46" s="0" t="n">
        <f aca="false">'1000+ GS'!$D46*'1000+ GS'!$K46</f>
        <v>1000</v>
      </c>
      <c r="M46" s="0" t="n">
        <f aca="false">IF(H46="0-1 hour", 0.5, 1.5)*K46</f>
        <v>0.5</v>
      </c>
      <c r="N46" s="9" t="n">
        <v>15</v>
      </c>
      <c r="O46" s="9" t="n">
        <f aca="false">N46*K46</f>
        <v>15</v>
      </c>
    </row>
    <row r="47" customFormat="false" ht="13.8" hidden="false" customHeight="false" outlineLevel="0" collapsed="false">
      <c r="A47" s="0" t="n">
        <v>44</v>
      </c>
      <c r="B47" s="0" t="s">
        <v>70</v>
      </c>
      <c r="C47" s="8" t="n">
        <v>1007</v>
      </c>
      <c r="D47" s="8" t="n">
        <v>1000</v>
      </c>
      <c r="E47" s="0" t="n">
        <v>1.01</v>
      </c>
      <c r="F47" s="0" t="n">
        <v>4263</v>
      </c>
      <c r="G47" s="0" t="n">
        <v>96.7</v>
      </c>
      <c r="H47" s="0" t="s">
        <v>23</v>
      </c>
      <c r="I47" s="0" t="n">
        <v>2.1</v>
      </c>
      <c r="K47" s="0" t="n">
        <f aca="false">IF(J47="Y", 0, 1)</f>
        <v>1</v>
      </c>
      <c r="L47" s="0" t="n">
        <f aca="false">'1000+ GS'!$D47*'1000+ GS'!$K47</f>
        <v>1000</v>
      </c>
      <c r="M47" s="0" t="n">
        <f aca="false">IF(H47="0-1 hour", 0.5, 1.5)*K47</f>
        <v>0.5</v>
      </c>
      <c r="N47" s="9" t="n">
        <v>15</v>
      </c>
      <c r="O47" s="9" t="n">
        <f aca="false">N47*K47</f>
        <v>15</v>
      </c>
    </row>
    <row r="48" customFormat="false" ht="13.8" hidden="false" customHeight="false" outlineLevel="0" collapsed="false">
      <c r="A48" s="0" t="n">
        <v>45</v>
      </c>
      <c r="B48" s="0" t="s">
        <v>71</v>
      </c>
      <c r="C48" s="8" t="n">
        <v>1016</v>
      </c>
      <c r="D48" s="8" t="n">
        <v>1000</v>
      </c>
      <c r="E48" s="0" t="n">
        <v>1.02</v>
      </c>
      <c r="F48" s="0" t="n">
        <v>795</v>
      </c>
      <c r="G48" s="0" t="n">
        <v>96.5</v>
      </c>
      <c r="H48" s="0" t="s">
        <v>20</v>
      </c>
      <c r="I48" s="0" t="n">
        <v>2.9</v>
      </c>
      <c r="K48" s="0" t="n">
        <f aca="false">IF(J48="Y", 0, 1)</f>
        <v>1</v>
      </c>
      <c r="L48" s="0" t="n">
        <f aca="false">'1000+ GS'!$D48*'1000+ GS'!$K48</f>
        <v>1000</v>
      </c>
      <c r="M48" s="0" t="n">
        <f aca="false">IF(H48="0-1 hour", 0.5, 1.5)*K48</f>
        <v>1.5</v>
      </c>
      <c r="N48" s="9" t="n">
        <v>15</v>
      </c>
      <c r="O48" s="9" t="n">
        <f aca="false">N48*K48</f>
        <v>15</v>
      </c>
    </row>
    <row r="49" customFormat="false" ht="13.8" hidden="false" customHeight="false" outlineLevel="0" collapsed="false">
      <c r="A49" s="0" t="n">
        <v>46</v>
      </c>
      <c r="B49" s="0" t="s">
        <v>72</v>
      </c>
      <c r="C49" s="8" t="n">
        <v>1010</v>
      </c>
      <c r="D49" s="8" t="n">
        <v>1000</v>
      </c>
      <c r="E49" s="0" t="n">
        <v>1.01</v>
      </c>
      <c r="F49" s="0" t="n">
        <v>18397</v>
      </c>
      <c r="G49" s="0" t="n">
        <v>96.4</v>
      </c>
      <c r="H49" s="0" t="s">
        <v>23</v>
      </c>
      <c r="I49" s="0" t="n">
        <v>2.7</v>
      </c>
      <c r="K49" s="0" t="n">
        <f aca="false">IF(J49="Y", 0, 1)</f>
        <v>1</v>
      </c>
      <c r="L49" s="0" t="n">
        <f aca="false">'1000+ GS'!$D49*'1000+ GS'!$K49</f>
        <v>1000</v>
      </c>
      <c r="M49" s="0" t="n">
        <f aca="false">IF(H49="0-1 hour", 0.5, 1.5)*K49</f>
        <v>0.5</v>
      </c>
      <c r="N49" s="9" t="n">
        <v>15</v>
      </c>
      <c r="O49" s="9" t="n">
        <f aca="false">N49*K49</f>
        <v>15</v>
      </c>
    </row>
    <row r="50" customFormat="false" ht="13.8" hidden="false" customHeight="false" outlineLevel="0" collapsed="false">
      <c r="A50" s="0" t="n">
        <v>47</v>
      </c>
      <c r="B50" s="0" t="s">
        <v>73</v>
      </c>
      <c r="C50" s="8" t="n">
        <v>1012</v>
      </c>
      <c r="D50" s="8" t="n">
        <v>1000</v>
      </c>
      <c r="E50" s="0" t="n">
        <v>1.01</v>
      </c>
      <c r="F50" s="0" t="n">
        <v>4131</v>
      </c>
      <c r="G50" s="0" t="n">
        <v>96.3</v>
      </c>
      <c r="H50" s="0" t="s">
        <v>23</v>
      </c>
      <c r="I50" s="0" t="n">
        <v>2.3</v>
      </c>
      <c r="K50" s="0" t="n">
        <f aca="false">IF(J50="Y", 0, 1)</f>
        <v>1</v>
      </c>
      <c r="L50" s="0" t="n">
        <f aca="false">'1000+ GS'!$D50*'1000+ GS'!$K50</f>
        <v>1000</v>
      </c>
      <c r="M50" s="0" t="n">
        <f aca="false">IF(H50="0-1 hour", 0.5, 1.5)*K50</f>
        <v>0.5</v>
      </c>
      <c r="N50" s="9" t="n">
        <v>15</v>
      </c>
      <c r="O50" s="9" t="n">
        <f aca="false">N50*K50</f>
        <v>15</v>
      </c>
    </row>
    <row r="51" customFormat="false" ht="13.8" hidden="false" customHeight="false" outlineLevel="0" collapsed="false">
      <c r="A51" s="0" t="n">
        <v>48</v>
      </c>
      <c r="B51" s="0" t="s">
        <v>74</v>
      </c>
      <c r="C51" s="8" t="n">
        <v>1012</v>
      </c>
      <c r="D51" s="8" t="n">
        <v>1000</v>
      </c>
      <c r="E51" s="0" t="n">
        <v>1.01</v>
      </c>
      <c r="F51" s="0" t="n">
        <v>1506</v>
      </c>
      <c r="G51" s="0" t="n">
        <v>95.9</v>
      </c>
      <c r="H51" s="0" t="s">
        <v>23</v>
      </c>
      <c r="I51" s="0" t="n">
        <v>2.3</v>
      </c>
      <c r="K51" s="0" t="n">
        <f aca="false">IF(J51="Y", 0, 1)</f>
        <v>1</v>
      </c>
      <c r="L51" s="0" t="n">
        <f aca="false">'1000+ GS'!$D51*'1000+ GS'!$K51</f>
        <v>1000</v>
      </c>
      <c r="M51" s="0" t="n">
        <f aca="false">IF(H51="0-1 hour", 0.5, 1.5)*K51</f>
        <v>0.5</v>
      </c>
      <c r="N51" s="9" t="n">
        <v>15</v>
      </c>
      <c r="O51" s="9" t="n">
        <f aca="false">N51*K51</f>
        <v>15</v>
      </c>
    </row>
    <row r="52" customFormat="false" ht="13.8" hidden="false" customHeight="false" outlineLevel="0" collapsed="false">
      <c r="A52" s="0" t="n">
        <v>49</v>
      </c>
      <c r="B52" s="0" t="s">
        <v>75</v>
      </c>
      <c r="C52" s="8" t="n">
        <v>1014</v>
      </c>
      <c r="D52" s="8" t="n">
        <v>1000</v>
      </c>
      <c r="E52" s="0" t="n">
        <v>1.01</v>
      </c>
      <c r="F52" s="0" t="n">
        <v>1514</v>
      </c>
      <c r="G52" s="0" t="n">
        <v>95.8</v>
      </c>
      <c r="H52" s="0" t="s">
        <v>23</v>
      </c>
      <c r="I52" s="0" t="n">
        <v>2.4</v>
      </c>
      <c r="K52" s="0" t="n">
        <f aca="false">IF(J52="Y", 0, 1)</f>
        <v>1</v>
      </c>
      <c r="L52" s="0" t="n">
        <f aca="false">'1000+ GS'!$D52*'1000+ GS'!$K52</f>
        <v>1000</v>
      </c>
      <c r="M52" s="0" t="n">
        <f aca="false">IF(H52="0-1 hour", 0.5, 1.5)*K52</f>
        <v>0.5</v>
      </c>
      <c r="N52" s="9" t="n">
        <v>15</v>
      </c>
      <c r="O52" s="9" t="n">
        <f aca="false">N52*K52</f>
        <v>15</v>
      </c>
    </row>
    <row r="53" customFormat="false" ht="13.8" hidden="false" customHeight="false" outlineLevel="0" collapsed="false">
      <c r="A53" s="0" t="n">
        <v>50</v>
      </c>
      <c r="B53" s="0" t="s">
        <v>76</v>
      </c>
      <c r="C53" s="8" t="n">
        <v>1018</v>
      </c>
      <c r="D53" s="8" t="n">
        <v>1000</v>
      </c>
      <c r="E53" s="0" t="n">
        <v>1.02</v>
      </c>
      <c r="F53" s="0" t="n">
        <v>2247</v>
      </c>
      <c r="G53" s="0" t="n">
        <v>95</v>
      </c>
      <c r="H53" s="0" t="s">
        <v>23</v>
      </c>
      <c r="I53" s="0" t="n">
        <v>2.1</v>
      </c>
      <c r="K53" s="0" t="n">
        <f aca="false">IF(J53="Y", 0, 1)</f>
        <v>1</v>
      </c>
      <c r="L53" s="0" t="n">
        <f aca="false">'1000+ GS'!$D53*'1000+ GS'!$K53</f>
        <v>1000</v>
      </c>
      <c r="M53" s="0" t="n">
        <f aca="false">IF(H53="0-1 hour", 0.5, 1.5)*K53</f>
        <v>0.5</v>
      </c>
      <c r="N53" s="9" t="n">
        <v>15</v>
      </c>
      <c r="O53" s="9" t="n">
        <f aca="false">N53*K53</f>
        <v>15</v>
      </c>
    </row>
    <row r="54" customFormat="false" ht="13.8" hidden="false" customHeight="false" outlineLevel="0" collapsed="false">
      <c r="A54" s="0" t="n">
        <v>51</v>
      </c>
      <c r="B54" s="0" t="s">
        <v>77</v>
      </c>
      <c r="C54" s="8" t="n">
        <v>1021</v>
      </c>
      <c r="D54" s="8" t="n">
        <v>1000</v>
      </c>
      <c r="E54" s="0" t="n">
        <v>1.02</v>
      </c>
      <c r="F54" s="0" t="n">
        <v>807</v>
      </c>
      <c r="G54" s="0" t="n">
        <v>94.8</v>
      </c>
      <c r="H54" s="0" t="s">
        <v>23</v>
      </c>
      <c r="I54" s="0" t="n">
        <v>2.7</v>
      </c>
      <c r="K54" s="0" t="n">
        <f aca="false">IF(J54="Y", 0, 1)</f>
        <v>1</v>
      </c>
      <c r="L54" s="0" t="n">
        <f aca="false">'1000+ GS'!$D54*'1000+ GS'!$K54</f>
        <v>1000</v>
      </c>
      <c r="M54" s="0" t="n">
        <f aca="false">IF(H54="0-1 hour", 0.5, 1.5)*K54</f>
        <v>0.5</v>
      </c>
      <c r="N54" s="9" t="n">
        <v>15</v>
      </c>
      <c r="O54" s="9" t="n">
        <f aca="false">N54*K54</f>
        <v>15</v>
      </c>
    </row>
    <row r="55" customFormat="false" ht="13.8" hidden="false" customHeight="false" outlineLevel="0" collapsed="false">
      <c r="A55" s="0" t="n">
        <v>52</v>
      </c>
      <c r="B55" s="0" t="s">
        <v>78</v>
      </c>
      <c r="C55" s="8" t="n">
        <v>1011</v>
      </c>
      <c r="D55" s="8" t="n">
        <v>1000</v>
      </c>
      <c r="E55" s="0" t="n">
        <v>1.01</v>
      </c>
      <c r="F55" s="0" t="n">
        <v>10857</v>
      </c>
      <c r="G55" s="0" t="n">
        <v>94.8</v>
      </c>
      <c r="H55" s="0" t="s">
        <v>23</v>
      </c>
      <c r="I55" s="0" t="n">
        <v>2.6</v>
      </c>
      <c r="K55" s="0" t="n">
        <f aca="false">IF(J55="Y", 0, 1)</f>
        <v>1</v>
      </c>
      <c r="L55" s="0" t="n">
        <f aca="false">'1000+ GS'!$D55*'1000+ GS'!$K55</f>
        <v>1000</v>
      </c>
      <c r="M55" s="0" t="n">
        <f aca="false">IF(H55="0-1 hour", 0.5, 1.5)*K55</f>
        <v>0.5</v>
      </c>
      <c r="N55" s="9" t="n">
        <v>15</v>
      </c>
      <c r="O55" s="9" t="n">
        <f aca="false">N55*K55</f>
        <v>15</v>
      </c>
    </row>
    <row r="56" customFormat="false" ht="13.8" hidden="false" customHeight="false" outlineLevel="0" collapsed="false">
      <c r="A56" s="0" t="n">
        <v>53</v>
      </c>
      <c r="B56" s="0" t="s">
        <v>79</v>
      </c>
      <c r="C56" s="8" t="n">
        <v>1010</v>
      </c>
      <c r="D56" s="8" t="n">
        <v>1000</v>
      </c>
      <c r="E56" s="0" t="n">
        <v>1.01</v>
      </c>
      <c r="F56" s="0" t="n">
        <v>4871</v>
      </c>
      <c r="G56" s="0" t="n">
        <v>94.8</v>
      </c>
      <c r="H56" s="0" t="s">
        <v>23</v>
      </c>
      <c r="I56" s="0" t="n">
        <v>2.2</v>
      </c>
      <c r="K56" s="0" t="n">
        <f aca="false">IF(J56="Y", 0, 1)</f>
        <v>1</v>
      </c>
      <c r="L56" s="0" t="n">
        <f aca="false">'1000+ GS'!$D56*'1000+ GS'!$K56</f>
        <v>1000</v>
      </c>
      <c r="M56" s="0" t="n">
        <f aca="false">IF(H56="0-1 hour", 0.5, 1.5)*K56</f>
        <v>0.5</v>
      </c>
      <c r="N56" s="9" t="n">
        <v>15</v>
      </c>
      <c r="O56" s="9" t="n">
        <f aca="false">N56*K56</f>
        <v>15</v>
      </c>
    </row>
    <row r="57" customFormat="false" ht="13.8" hidden="false" customHeight="false" outlineLevel="0" collapsed="false">
      <c r="A57" s="0" t="n">
        <v>54</v>
      </c>
      <c r="B57" s="0" t="s">
        <v>80</v>
      </c>
      <c r="C57" s="8" t="n">
        <v>1009</v>
      </c>
      <c r="D57" s="8" t="n">
        <v>1000</v>
      </c>
      <c r="E57" s="0" t="n">
        <v>1.01</v>
      </c>
      <c r="F57" s="0" t="n">
        <v>11426</v>
      </c>
      <c r="G57" s="0" t="n">
        <v>94.7</v>
      </c>
      <c r="H57" s="0" t="s">
        <v>23</v>
      </c>
      <c r="I57" s="0" t="n">
        <v>2.8</v>
      </c>
      <c r="K57" s="0" t="n">
        <f aca="false">IF(J57="Y", 0, 1)</f>
        <v>1</v>
      </c>
      <c r="L57" s="0" t="n">
        <f aca="false">'1000+ GS'!$D57*'1000+ GS'!$K57</f>
        <v>1000</v>
      </c>
      <c r="M57" s="0" t="n">
        <f aca="false">IF(H57="0-1 hour", 0.5, 1.5)*K57</f>
        <v>0.5</v>
      </c>
      <c r="N57" s="9" t="n">
        <v>15</v>
      </c>
      <c r="O57" s="9" t="n">
        <f aca="false">N57*K57</f>
        <v>15</v>
      </c>
    </row>
    <row r="58" customFormat="false" ht="13.8" hidden="false" customHeight="false" outlineLevel="0" collapsed="false">
      <c r="A58" s="0" t="n">
        <v>55</v>
      </c>
      <c r="B58" s="0" t="s">
        <v>81</v>
      </c>
      <c r="C58" s="8" t="n">
        <v>1020</v>
      </c>
      <c r="D58" s="8" t="n">
        <v>1000</v>
      </c>
      <c r="E58" s="0" t="n">
        <v>1.02</v>
      </c>
      <c r="F58" s="0" t="n">
        <v>1262</v>
      </c>
      <c r="G58" s="0" t="n">
        <v>94.6</v>
      </c>
      <c r="H58" s="0" t="s">
        <v>23</v>
      </c>
      <c r="I58" s="0" t="n">
        <v>1.7</v>
      </c>
      <c r="K58" s="0" t="n">
        <f aca="false">IF(J58="Y", 0, 1)</f>
        <v>1</v>
      </c>
      <c r="L58" s="0" t="n">
        <f aca="false">'1000+ GS'!$D58*'1000+ GS'!$K58</f>
        <v>1000</v>
      </c>
      <c r="M58" s="0" t="n">
        <f aca="false">IF(H58="0-1 hour", 0.5, 1.5)*K58</f>
        <v>0.5</v>
      </c>
      <c r="N58" s="9" t="n">
        <v>15</v>
      </c>
      <c r="O58" s="9" t="n">
        <f aca="false">N58*K58</f>
        <v>15</v>
      </c>
    </row>
    <row r="59" customFormat="false" ht="13.8" hidden="false" customHeight="false" outlineLevel="0" collapsed="false">
      <c r="A59" s="0" t="n">
        <v>56</v>
      </c>
      <c r="B59" s="0" t="s">
        <v>82</v>
      </c>
      <c r="C59" s="8" t="n">
        <v>1023</v>
      </c>
      <c r="D59" s="8" t="n">
        <v>1000</v>
      </c>
      <c r="E59" s="0" t="n">
        <v>1.02</v>
      </c>
      <c r="F59" s="0" t="n">
        <v>589</v>
      </c>
      <c r="G59" s="0" t="n">
        <v>94.6</v>
      </c>
      <c r="H59" s="0" t="s">
        <v>23</v>
      </c>
      <c r="I59" s="0" t="n">
        <v>2.5</v>
      </c>
      <c r="K59" s="0" t="n">
        <f aca="false">IF(J59="Y", 0, 1)</f>
        <v>1</v>
      </c>
      <c r="L59" s="0" t="n">
        <f aca="false">'1000+ GS'!$D59*'1000+ GS'!$K59</f>
        <v>1000</v>
      </c>
      <c r="M59" s="0" t="n">
        <f aca="false">IF(H59="0-1 hour", 0.5, 1.5)*K59</f>
        <v>0.5</v>
      </c>
      <c r="N59" s="9" t="n">
        <v>15</v>
      </c>
      <c r="O59" s="9" t="n">
        <f aca="false">N59*K59</f>
        <v>15</v>
      </c>
    </row>
    <row r="60" customFormat="false" ht="13.8" hidden="false" customHeight="false" outlineLevel="0" collapsed="false">
      <c r="A60" s="0" t="n">
        <v>57</v>
      </c>
      <c r="B60" s="0" t="s">
        <v>83</v>
      </c>
      <c r="C60" s="8" t="n">
        <v>1014</v>
      </c>
      <c r="D60" s="8" t="n">
        <v>1000</v>
      </c>
      <c r="E60" s="0" t="n">
        <v>1.01</v>
      </c>
      <c r="F60" s="0" t="n">
        <v>8498</v>
      </c>
      <c r="G60" s="0" t="n">
        <v>94.6</v>
      </c>
      <c r="H60" s="0" t="s">
        <v>23</v>
      </c>
      <c r="I60" s="0" t="n">
        <v>2.1</v>
      </c>
      <c r="K60" s="0" t="n">
        <f aca="false">IF(J60="Y", 0, 1)</f>
        <v>1</v>
      </c>
      <c r="L60" s="0" t="n">
        <f aca="false">'1000+ GS'!$D60*'1000+ GS'!$K60</f>
        <v>1000</v>
      </c>
      <c r="M60" s="0" t="n">
        <f aca="false">IF(H60="0-1 hour", 0.5, 1.5)*K60</f>
        <v>0.5</v>
      </c>
      <c r="N60" s="9" t="n">
        <v>15</v>
      </c>
      <c r="O60" s="9" t="n">
        <f aca="false">N60*K60</f>
        <v>15</v>
      </c>
    </row>
    <row r="61" customFormat="false" ht="13.8" hidden="false" customHeight="false" outlineLevel="0" collapsed="false">
      <c r="A61" s="0" t="n">
        <v>58</v>
      </c>
      <c r="B61" s="0" t="s">
        <v>84</v>
      </c>
      <c r="C61" s="8" t="n">
        <v>1017</v>
      </c>
      <c r="D61" s="8" t="n">
        <v>1000</v>
      </c>
      <c r="E61" s="0" t="n">
        <v>1.02</v>
      </c>
      <c r="F61" s="0" t="n">
        <v>5389</v>
      </c>
      <c r="G61" s="0" t="n">
        <v>94.5</v>
      </c>
      <c r="H61" s="0" t="s">
        <v>23</v>
      </c>
      <c r="I61" s="0" t="n">
        <v>2</v>
      </c>
      <c r="K61" s="0" t="n">
        <f aca="false">IF(J61="Y", 0, 1)</f>
        <v>1</v>
      </c>
      <c r="L61" s="0" t="n">
        <f aca="false">'1000+ GS'!$D61*'1000+ GS'!$K61</f>
        <v>1000</v>
      </c>
      <c r="M61" s="0" t="n">
        <f aca="false">IF(H61="0-1 hour", 0.5, 1.5)*K61</f>
        <v>0.5</v>
      </c>
      <c r="N61" s="9" t="n">
        <v>15</v>
      </c>
      <c r="O61" s="9" t="n">
        <f aca="false">N61*K61</f>
        <v>15</v>
      </c>
    </row>
    <row r="62" customFormat="false" ht="13.8" hidden="false" customHeight="false" outlineLevel="0" collapsed="false">
      <c r="A62" s="0" t="n">
        <v>59</v>
      </c>
      <c r="B62" s="0" t="s">
        <v>85</v>
      </c>
      <c r="C62" s="8" t="n">
        <v>1015</v>
      </c>
      <c r="D62" s="8" t="n">
        <v>1000</v>
      </c>
      <c r="E62" s="0" t="n">
        <v>1.02</v>
      </c>
      <c r="F62" s="0" t="n">
        <v>3077</v>
      </c>
      <c r="G62" s="0" t="n">
        <v>94.3</v>
      </c>
      <c r="H62" s="0" t="s">
        <v>23</v>
      </c>
      <c r="I62" s="0" t="n">
        <v>2.8</v>
      </c>
      <c r="K62" s="0" t="n">
        <f aca="false">IF(J62="Y", 0, 1)</f>
        <v>1</v>
      </c>
      <c r="L62" s="0" t="n">
        <f aca="false">'1000+ GS'!$D62*'1000+ GS'!$K62</f>
        <v>1000</v>
      </c>
      <c r="M62" s="0" t="n">
        <f aca="false">IF(H62="0-1 hour", 0.5, 1.5)*K62</f>
        <v>0.5</v>
      </c>
      <c r="N62" s="9" t="n">
        <v>15</v>
      </c>
      <c r="O62" s="9" t="n">
        <f aca="false">N62*K62</f>
        <v>15</v>
      </c>
    </row>
    <row r="63" customFormat="false" ht="13.8" hidden="false" customHeight="false" outlineLevel="0" collapsed="false">
      <c r="A63" s="0" t="n">
        <v>60</v>
      </c>
      <c r="B63" s="0" t="s">
        <v>86</v>
      </c>
      <c r="C63" s="8" t="n">
        <v>1015</v>
      </c>
      <c r="D63" s="8" t="n">
        <v>1000</v>
      </c>
      <c r="E63" s="0" t="n">
        <v>1.01</v>
      </c>
      <c r="F63" s="0" t="n">
        <v>5109</v>
      </c>
      <c r="G63" s="0" t="n">
        <v>94.2</v>
      </c>
      <c r="H63" s="0" t="s">
        <v>23</v>
      </c>
      <c r="I63" s="0" t="n">
        <v>2.4</v>
      </c>
      <c r="K63" s="0" t="n">
        <f aca="false">IF(J63="Y", 0, 1)</f>
        <v>1</v>
      </c>
      <c r="L63" s="0" t="n">
        <f aca="false">'1000+ GS'!$D63*'1000+ GS'!$K63</f>
        <v>1000</v>
      </c>
      <c r="M63" s="0" t="n">
        <f aca="false">IF(H63="0-1 hour", 0.5, 1.5)*K63</f>
        <v>0.5</v>
      </c>
      <c r="N63" s="9" t="n">
        <v>15</v>
      </c>
      <c r="O63" s="9" t="n">
        <f aca="false">N63*K63</f>
        <v>15</v>
      </c>
    </row>
    <row r="64" customFormat="false" ht="13.8" hidden="false" customHeight="false" outlineLevel="0" collapsed="false">
      <c r="A64" s="0" t="n">
        <v>61</v>
      </c>
      <c r="B64" s="0" t="s">
        <v>87</v>
      </c>
      <c r="C64" s="8" t="n">
        <v>1012</v>
      </c>
      <c r="D64" s="8" t="n">
        <v>1000</v>
      </c>
      <c r="E64" s="0" t="n">
        <v>1.01</v>
      </c>
      <c r="F64" s="0" t="n">
        <v>6255</v>
      </c>
      <c r="G64" s="0" t="n">
        <v>94.2</v>
      </c>
      <c r="H64" s="0" t="s">
        <v>23</v>
      </c>
      <c r="I64" s="0" t="n">
        <v>2</v>
      </c>
      <c r="K64" s="0" t="n">
        <f aca="false">IF(J64="Y", 0, 1)</f>
        <v>1</v>
      </c>
      <c r="L64" s="0" t="n">
        <f aca="false">'1000+ GS'!$D64*'1000+ GS'!$K64</f>
        <v>1000</v>
      </c>
      <c r="M64" s="0" t="n">
        <f aca="false">IF(H64="0-1 hour", 0.5, 1.5)*K64</f>
        <v>0.5</v>
      </c>
      <c r="N64" s="9" t="n">
        <v>15</v>
      </c>
      <c r="O64" s="9" t="n">
        <f aca="false">N64*K64</f>
        <v>15</v>
      </c>
    </row>
    <row r="65" customFormat="false" ht="13.8" hidden="false" customHeight="false" outlineLevel="0" collapsed="false">
      <c r="A65" s="0" t="n">
        <v>62</v>
      </c>
      <c r="B65" s="0" t="s">
        <v>88</v>
      </c>
      <c r="C65" s="8" t="n">
        <v>1013</v>
      </c>
      <c r="D65" s="8" t="n">
        <v>1000</v>
      </c>
      <c r="E65" s="0" t="n">
        <v>1.01</v>
      </c>
      <c r="F65" s="0" t="n">
        <v>9085</v>
      </c>
      <c r="G65" s="0" t="n">
        <v>94.1</v>
      </c>
      <c r="H65" s="0" t="s">
        <v>23</v>
      </c>
      <c r="I65" s="0" t="n">
        <v>2</v>
      </c>
      <c r="K65" s="0" t="n">
        <f aca="false">IF(J65="Y", 0, 1)</f>
        <v>1</v>
      </c>
      <c r="L65" s="0" t="n">
        <f aca="false">'1000+ GS'!$D65*'1000+ GS'!$K65</f>
        <v>1000</v>
      </c>
      <c r="M65" s="0" t="n">
        <f aca="false">IF(H65="0-1 hour", 0.5, 1.5)*K65</f>
        <v>0.5</v>
      </c>
      <c r="N65" s="9" t="n">
        <v>15</v>
      </c>
      <c r="O65" s="9" t="n">
        <f aca="false">N65*K65</f>
        <v>15</v>
      </c>
    </row>
    <row r="66" customFormat="false" ht="13.8" hidden="false" customHeight="false" outlineLevel="0" collapsed="false">
      <c r="A66" s="0" t="n">
        <v>63</v>
      </c>
      <c r="B66" s="0" t="s">
        <v>89</v>
      </c>
      <c r="C66" s="8" t="n">
        <v>1018</v>
      </c>
      <c r="D66" s="8" t="n">
        <v>1000</v>
      </c>
      <c r="E66" s="0" t="n">
        <v>1.02</v>
      </c>
      <c r="F66" s="0" t="n">
        <v>22297</v>
      </c>
      <c r="G66" s="0" t="n">
        <v>94.1</v>
      </c>
      <c r="H66" s="0" t="s">
        <v>23</v>
      </c>
      <c r="I66" s="0" t="n">
        <v>1.9</v>
      </c>
      <c r="K66" s="0" t="n">
        <f aca="false">IF(J66="Y", 0, 1)</f>
        <v>1</v>
      </c>
      <c r="L66" s="0" t="n">
        <f aca="false">'1000+ GS'!$D66*'1000+ GS'!$K66</f>
        <v>1000</v>
      </c>
      <c r="M66" s="0" t="n">
        <f aca="false">IF(H66="0-1 hour", 0.5, 1.5)*K66</f>
        <v>0.5</v>
      </c>
      <c r="N66" s="9" t="n">
        <v>15</v>
      </c>
      <c r="O66" s="9" t="n">
        <f aca="false">N66*K66</f>
        <v>15</v>
      </c>
    </row>
    <row r="67" customFormat="false" ht="13.8" hidden="false" customHeight="false" outlineLevel="0" collapsed="false">
      <c r="A67" s="0" t="n">
        <v>64</v>
      </c>
      <c r="B67" s="0" t="s">
        <v>90</v>
      </c>
      <c r="C67" s="8" t="n">
        <v>1019</v>
      </c>
      <c r="D67" s="8" t="n">
        <v>1000</v>
      </c>
      <c r="E67" s="0" t="n">
        <v>1.02</v>
      </c>
      <c r="F67" s="0" t="n">
        <v>1359</v>
      </c>
      <c r="G67" s="0" t="n">
        <v>94.1</v>
      </c>
      <c r="H67" s="0" t="s">
        <v>20</v>
      </c>
      <c r="I67" s="0" t="n">
        <v>2.7</v>
      </c>
      <c r="K67" s="0" t="n">
        <f aca="false">IF(J67="Y", 0, 1)</f>
        <v>1</v>
      </c>
      <c r="L67" s="0" t="n">
        <f aca="false">'1000+ GS'!$D67*'1000+ GS'!$K67</f>
        <v>1000</v>
      </c>
      <c r="M67" s="0" t="n">
        <f aca="false">IF(H67="0-1 hour", 0.5, 1.5)*K67</f>
        <v>1.5</v>
      </c>
      <c r="N67" s="9" t="n">
        <v>15</v>
      </c>
      <c r="O67" s="9" t="n">
        <f aca="false">N67*K67</f>
        <v>15</v>
      </c>
    </row>
    <row r="68" customFormat="false" ht="13.8" hidden="false" customHeight="false" outlineLevel="0" collapsed="false">
      <c r="A68" s="0" t="n">
        <v>65</v>
      </c>
      <c r="B68" s="0" t="s">
        <v>91</v>
      </c>
      <c r="C68" s="8" t="n">
        <v>1023</v>
      </c>
      <c r="D68" s="8" t="n">
        <v>1000</v>
      </c>
      <c r="E68" s="0" t="n">
        <v>1.02</v>
      </c>
      <c r="F68" s="0" t="n">
        <v>1257</v>
      </c>
      <c r="G68" s="0" t="n">
        <v>93.9</v>
      </c>
      <c r="H68" s="0" t="s">
        <v>20</v>
      </c>
      <c r="I68" s="0" t="n">
        <v>2.8</v>
      </c>
      <c r="K68" s="0" t="n">
        <f aca="false">IF(J68="Y", 0, 1)</f>
        <v>1</v>
      </c>
      <c r="L68" s="0" t="n">
        <f aca="false">'1000+ GS'!$D68*'1000+ GS'!$K68</f>
        <v>1000</v>
      </c>
      <c r="M68" s="0" t="n">
        <f aca="false">IF(H68="0-1 hour", 0.5, 1.5)*K68</f>
        <v>1.5</v>
      </c>
      <c r="N68" s="9" t="n">
        <v>15</v>
      </c>
      <c r="O68" s="9" t="n">
        <f aca="false">N68*K68</f>
        <v>15</v>
      </c>
    </row>
    <row r="69" customFormat="false" ht="13.8" hidden="false" customHeight="false" outlineLevel="0" collapsed="false">
      <c r="A69" s="0" t="n">
        <v>66</v>
      </c>
      <c r="B69" s="0" t="s">
        <v>92</v>
      </c>
      <c r="C69" s="8" t="n">
        <v>1017</v>
      </c>
      <c r="D69" s="8" t="n">
        <v>1000</v>
      </c>
      <c r="E69" s="0" t="n">
        <v>1.02</v>
      </c>
      <c r="F69" s="0" t="n">
        <v>4702</v>
      </c>
      <c r="G69" s="0" t="n">
        <v>93.9</v>
      </c>
      <c r="H69" s="0" t="s">
        <v>23</v>
      </c>
      <c r="I69" s="0" t="n">
        <v>3</v>
      </c>
      <c r="K69" s="0" t="n">
        <f aca="false">IF(J69="Y", 0, 1)</f>
        <v>1</v>
      </c>
      <c r="L69" s="0" t="n">
        <f aca="false">'1000+ GS'!$D69*'1000+ GS'!$K69</f>
        <v>1000</v>
      </c>
      <c r="M69" s="0" t="n">
        <f aca="false">IF(H69="0-1 hour", 0.5, 1.5)*K69</f>
        <v>0.5</v>
      </c>
      <c r="N69" s="9" t="n">
        <v>15</v>
      </c>
      <c r="O69" s="9" t="n">
        <f aca="false">N69*K69</f>
        <v>15</v>
      </c>
    </row>
    <row r="70" customFormat="false" ht="13.8" hidden="false" customHeight="false" outlineLevel="0" collapsed="false">
      <c r="A70" s="0" t="n">
        <v>67</v>
      </c>
      <c r="B70" s="0" t="s">
        <v>93</v>
      </c>
      <c r="C70" s="8" t="n">
        <v>1014</v>
      </c>
      <c r="D70" s="8" t="n">
        <v>1000</v>
      </c>
      <c r="E70" s="0" t="n">
        <v>1.01</v>
      </c>
      <c r="F70" s="0" t="n">
        <v>1583</v>
      </c>
      <c r="G70" s="0" t="n">
        <v>93.9</v>
      </c>
      <c r="H70" s="0" t="s">
        <v>23</v>
      </c>
      <c r="I70" s="0" t="n">
        <v>2.9</v>
      </c>
      <c r="K70" s="0" t="n">
        <f aca="false">IF(J70="Y", 0, 1)</f>
        <v>1</v>
      </c>
      <c r="L70" s="0" t="n">
        <f aca="false">'1000+ GS'!$D70*'1000+ GS'!$K70</f>
        <v>1000</v>
      </c>
      <c r="M70" s="0" t="n">
        <f aca="false">IF(H70="0-1 hour", 0.5, 1.5)*K70</f>
        <v>0.5</v>
      </c>
      <c r="N70" s="9" t="n">
        <v>15</v>
      </c>
      <c r="O70" s="9" t="n">
        <f aca="false">N70*K70</f>
        <v>15</v>
      </c>
    </row>
    <row r="71" customFormat="false" ht="13.8" hidden="false" customHeight="false" outlineLevel="0" collapsed="false">
      <c r="A71" s="0" t="n">
        <v>68</v>
      </c>
      <c r="B71" s="0" t="s">
        <v>94</v>
      </c>
      <c r="C71" s="8" t="n">
        <v>1009</v>
      </c>
      <c r="D71" s="8" t="n">
        <v>1000</v>
      </c>
      <c r="E71" s="0" t="n">
        <v>1.01</v>
      </c>
      <c r="F71" s="0" t="n">
        <v>130</v>
      </c>
      <c r="G71" s="0" t="n">
        <v>93.8</v>
      </c>
      <c r="H71" s="0" t="s">
        <v>20</v>
      </c>
      <c r="I71" s="0" t="n">
        <v>3.3</v>
      </c>
      <c r="K71" s="0" t="n">
        <f aca="false">IF(J71="Y", 0, 1)</f>
        <v>1</v>
      </c>
      <c r="L71" s="0" t="n">
        <f aca="false">'1000+ GS'!$D71*'1000+ GS'!$K71</f>
        <v>1000</v>
      </c>
      <c r="M71" s="0" t="n">
        <f aca="false">IF(H71="0-1 hour", 0.5, 1.5)*K71</f>
        <v>1.5</v>
      </c>
      <c r="N71" s="9" t="n">
        <v>15</v>
      </c>
      <c r="O71" s="9" t="n">
        <f aca="false">N71*K71</f>
        <v>15</v>
      </c>
    </row>
    <row r="72" customFormat="false" ht="13.8" hidden="false" customHeight="false" outlineLevel="0" collapsed="false">
      <c r="A72" s="0" t="n">
        <v>69</v>
      </c>
      <c r="B72" s="0" t="s">
        <v>95</v>
      </c>
      <c r="C72" s="8" t="n">
        <v>1019</v>
      </c>
      <c r="D72" s="8" t="n">
        <v>1000</v>
      </c>
      <c r="E72" s="0" t="n">
        <v>1.02</v>
      </c>
      <c r="F72" s="0" t="n">
        <v>2671</v>
      </c>
      <c r="G72" s="0" t="n">
        <v>93.6</v>
      </c>
      <c r="H72" s="0" t="s">
        <v>23</v>
      </c>
      <c r="I72" s="0" t="n">
        <v>2</v>
      </c>
      <c r="K72" s="0" t="n">
        <f aca="false">IF(J72="Y", 0, 1)</f>
        <v>1</v>
      </c>
      <c r="L72" s="0" t="n">
        <f aca="false">'1000+ GS'!$D72*'1000+ GS'!$K72</f>
        <v>1000</v>
      </c>
      <c r="M72" s="0" t="n">
        <f aca="false">IF(H72="0-1 hour", 0.5, 1.5)*K72</f>
        <v>0.5</v>
      </c>
      <c r="N72" s="9" t="n">
        <v>15</v>
      </c>
      <c r="O72" s="9" t="n">
        <f aca="false">N72*K72</f>
        <v>15</v>
      </c>
    </row>
    <row r="73" customFormat="false" ht="13.8" hidden="false" customHeight="false" outlineLevel="0" collapsed="false">
      <c r="A73" s="0" t="n">
        <v>70</v>
      </c>
      <c r="B73" s="0" t="s">
        <v>96</v>
      </c>
      <c r="C73" s="8" t="n">
        <v>1015</v>
      </c>
      <c r="D73" s="8" t="n">
        <v>1000</v>
      </c>
      <c r="E73" s="0" t="n">
        <v>1.01</v>
      </c>
      <c r="F73" s="0" t="n">
        <v>4416</v>
      </c>
      <c r="G73" s="0" t="n">
        <v>93.6</v>
      </c>
      <c r="H73" s="0" t="s">
        <v>23</v>
      </c>
      <c r="I73" s="0" t="n">
        <v>2.5</v>
      </c>
      <c r="K73" s="0" t="n">
        <f aca="false">IF(J73="Y", 0, 1)</f>
        <v>1</v>
      </c>
      <c r="L73" s="0" t="n">
        <f aca="false">'1000+ GS'!$D73*'1000+ GS'!$K73</f>
        <v>1000</v>
      </c>
      <c r="M73" s="0" t="n">
        <f aca="false">IF(H73="0-1 hour", 0.5, 1.5)*K73</f>
        <v>0.5</v>
      </c>
      <c r="N73" s="9" t="n">
        <v>15</v>
      </c>
      <c r="O73" s="9" t="n">
        <f aca="false">N73*K73</f>
        <v>15</v>
      </c>
    </row>
    <row r="74" customFormat="false" ht="13.8" hidden="false" customHeight="false" outlineLevel="0" collapsed="false">
      <c r="A74" s="0" t="n">
        <v>71</v>
      </c>
      <c r="B74" s="0" t="s">
        <v>97</v>
      </c>
      <c r="C74" s="8" t="n">
        <v>1022</v>
      </c>
      <c r="D74" s="8" t="n">
        <v>1000</v>
      </c>
      <c r="E74" s="0" t="n">
        <v>1.02</v>
      </c>
      <c r="F74" s="0" t="n">
        <v>3482</v>
      </c>
      <c r="G74" s="0" t="n">
        <v>93.5</v>
      </c>
      <c r="H74" s="0" t="s">
        <v>23</v>
      </c>
      <c r="I74" s="0" t="n">
        <v>2.1</v>
      </c>
      <c r="K74" s="0" t="n">
        <f aca="false">IF(J74="Y", 0, 1)</f>
        <v>1</v>
      </c>
      <c r="L74" s="0" t="n">
        <f aca="false">'1000+ GS'!$D74*'1000+ GS'!$K74</f>
        <v>1000</v>
      </c>
      <c r="M74" s="0" t="n">
        <f aca="false">IF(H74="0-1 hour", 0.5, 1.5)*K74</f>
        <v>0.5</v>
      </c>
      <c r="N74" s="9" t="n">
        <v>15</v>
      </c>
      <c r="O74" s="9" t="n">
        <f aca="false">N74*K74</f>
        <v>15</v>
      </c>
    </row>
    <row r="75" customFormat="false" ht="13.8" hidden="false" customHeight="false" outlineLevel="0" collapsed="false">
      <c r="A75" s="0" t="n">
        <v>72</v>
      </c>
      <c r="B75" s="0" t="s">
        <v>98</v>
      </c>
      <c r="C75" s="8" t="n">
        <v>1024</v>
      </c>
      <c r="D75" s="8" t="n">
        <v>1000</v>
      </c>
      <c r="E75" s="0" t="n">
        <v>1.02</v>
      </c>
      <c r="F75" s="0" t="n">
        <v>5050</v>
      </c>
      <c r="G75" s="0" t="n">
        <v>93.5</v>
      </c>
      <c r="H75" s="0" t="s">
        <v>23</v>
      </c>
      <c r="I75" s="0" t="n">
        <v>2.5</v>
      </c>
      <c r="K75" s="0" t="n">
        <f aca="false">IF(J75="Y", 0, 1)</f>
        <v>1</v>
      </c>
      <c r="L75" s="0" t="n">
        <f aca="false">'1000+ GS'!$D75*'1000+ GS'!$K75</f>
        <v>1000</v>
      </c>
      <c r="M75" s="0" t="n">
        <f aca="false">IF(H75="0-1 hour", 0.5, 1.5)*K75</f>
        <v>0.5</v>
      </c>
      <c r="N75" s="9" t="n">
        <v>15</v>
      </c>
      <c r="O75" s="9" t="n">
        <f aca="false">N75*K75</f>
        <v>15</v>
      </c>
    </row>
    <row r="76" customFormat="false" ht="13.8" hidden="false" customHeight="false" outlineLevel="0" collapsed="false">
      <c r="A76" s="0" t="n">
        <v>73</v>
      </c>
      <c r="B76" s="0" t="s">
        <v>99</v>
      </c>
      <c r="C76" s="8" t="n">
        <v>1030</v>
      </c>
      <c r="D76" s="8" t="n">
        <v>1000</v>
      </c>
      <c r="E76" s="0" t="n">
        <v>1.03</v>
      </c>
      <c r="F76" s="0" t="n">
        <v>596</v>
      </c>
      <c r="G76" s="0" t="n">
        <v>93.5</v>
      </c>
      <c r="H76" s="0" t="s">
        <v>23</v>
      </c>
      <c r="I76" s="0" t="n">
        <v>3</v>
      </c>
      <c r="K76" s="0" t="n">
        <f aca="false">IF(J76="Y", 0, 1)</f>
        <v>1</v>
      </c>
      <c r="L76" s="0" t="n">
        <f aca="false">'1000+ GS'!$D76*'1000+ GS'!$K76</f>
        <v>1000</v>
      </c>
      <c r="M76" s="0" t="n">
        <f aca="false">IF(H76="0-1 hour", 0.5, 1.5)*K76</f>
        <v>0.5</v>
      </c>
      <c r="N76" s="9" t="n">
        <v>15</v>
      </c>
      <c r="O76" s="9" t="n">
        <f aca="false">N76*K76</f>
        <v>15</v>
      </c>
    </row>
    <row r="77" customFormat="false" ht="13.8" hidden="false" customHeight="false" outlineLevel="0" collapsed="false">
      <c r="A77" s="0" t="n">
        <v>74</v>
      </c>
      <c r="B77" s="0" t="s">
        <v>100</v>
      </c>
      <c r="C77" s="8" t="n">
        <v>1019</v>
      </c>
      <c r="D77" s="8" t="n">
        <v>1000</v>
      </c>
      <c r="E77" s="0" t="n">
        <v>1.02</v>
      </c>
      <c r="F77" s="0" t="n">
        <v>13733</v>
      </c>
      <c r="G77" s="0" t="n">
        <v>93.4</v>
      </c>
      <c r="H77" s="0" t="s">
        <v>23</v>
      </c>
      <c r="I77" s="0" t="n">
        <v>1.6</v>
      </c>
      <c r="K77" s="0" t="n">
        <f aca="false">IF(J77="Y", 0, 1)</f>
        <v>1</v>
      </c>
      <c r="L77" s="0" t="n">
        <f aca="false">'1000+ GS'!$D77*'1000+ GS'!$K77</f>
        <v>1000</v>
      </c>
      <c r="M77" s="0" t="n">
        <f aca="false">IF(H77="0-1 hour", 0.5, 1.5)*K77</f>
        <v>0.5</v>
      </c>
      <c r="N77" s="9" t="n">
        <v>15</v>
      </c>
      <c r="O77" s="9" t="n">
        <f aca="false">N77*K77</f>
        <v>15</v>
      </c>
    </row>
    <row r="78" customFormat="false" ht="13.8" hidden="false" customHeight="false" outlineLevel="0" collapsed="false">
      <c r="A78" s="0" t="n">
        <v>75</v>
      </c>
      <c r="B78" s="0" t="s">
        <v>101</v>
      </c>
      <c r="C78" s="8" t="n">
        <v>1016</v>
      </c>
      <c r="D78" s="8" t="n">
        <v>1000</v>
      </c>
      <c r="E78" s="0" t="n">
        <v>1.02</v>
      </c>
      <c r="F78" s="0" t="n">
        <v>5240</v>
      </c>
      <c r="G78" s="0" t="n">
        <v>93.1</v>
      </c>
      <c r="H78" s="0" t="s">
        <v>23</v>
      </c>
      <c r="I78" s="0" t="n">
        <v>2.3</v>
      </c>
      <c r="K78" s="0" t="n">
        <f aca="false">IF(J78="Y", 0, 1)</f>
        <v>1</v>
      </c>
      <c r="L78" s="0" t="n">
        <f aca="false">'1000+ GS'!$D78*'1000+ GS'!$K78</f>
        <v>1000</v>
      </c>
      <c r="M78" s="0" t="n">
        <f aca="false">IF(H78="0-1 hour", 0.5, 1.5)*K78</f>
        <v>0.5</v>
      </c>
      <c r="N78" s="9" t="n">
        <v>15</v>
      </c>
      <c r="O78" s="9" t="n">
        <f aca="false">N78*K78</f>
        <v>15</v>
      </c>
    </row>
    <row r="79" customFormat="false" ht="13.8" hidden="false" customHeight="false" outlineLevel="0" collapsed="false">
      <c r="A79" s="0" t="n">
        <v>76</v>
      </c>
      <c r="B79" s="0" t="s">
        <v>102</v>
      </c>
      <c r="C79" s="8" t="n">
        <v>1011</v>
      </c>
      <c r="D79" s="8" t="n">
        <v>1000</v>
      </c>
      <c r="E79" s="0" t="n">
        <v>1.01</v>
      </c>
      <c r="F79" s="0" t="n">
        <v>5192</v>
      </c>
      <c r="G79" s="0" t="n">
        <v>93</v>
      </c>
      <c r="H79" s="0" t="s">
        <v>23</v>
      </c>
      <c r="I79" s="0" t="n">
        <v>2.3</v>
      </c>
      <c r="K79" s="0" t="n">
        <f aca="false">IF(J79="Y", 0, 1)</f>
        <v>1</v>
      </c>
      <c r="L79" s="0" t="n">
        <f aca="false">'1000+ GS'!$D79*'1000+ GS'!$K79</f>
        <v>1000</v>
      </c>
      <c r="M79" s="0" t="n">
        <f aca="false">IF(H79="0-1 hour", 0.5, 1.5)*K79</f>
        <v>0.5</v>
      </c>
      <c r="N79" s="9" t="n">
        <v>15</v>
      </c>
      <c r="O79" s="9" t="n">
        <f aca="false">N79*K79</f>
        <v>15</v>
      </c>
    </row>
    <row r="80" customFormat="false" ht="13.8" hidden="false" customHeight="false" outlineLevel="0" collapsed="false">
      <c r="A80" s="0" t="n">
        <v>77</v>
      </c>
      <c r="B80" s="0" t="s">
        <v>103</v>
      </c>
      <c r="C80" s="8" t="n">
        <v>1025</v>
      </c>
      <c r="D80" s="8" t="n">
        <v>1000</v>
      </c>
      <c r="E80" s="0" t="n">
        <v>1.02</v>
      </c>
      <c r="F80" s="0" t="n">
        <v>1855</v>
      </c>
      <c r="G80" s="0" t="n">
        <v>92.8</v>
      </c>
      <c r="H80" s="0" t="s">
        <v>23</v>
      </c>
      <c r="I80" s="0" t="n">
        <v>2.2</v>
      </c>
      <c r="K80" s="0" t="n">
        <f aca="false">IF(J80="Y", 0, 1)</f>
        <v>1</v>
      </c>
      <c r="L80" s="0" t="n">
        <f aca="false">'1000+ GS'!$D80*'1000+ GS'!$K80</f>
        <v>1000</v>
      </c>
      <c r="M80" s="0" t="n">
        <f aca="false">IF(H80="0-1 hour", 0.5, 1.5)*K80</f>
        <v>0.5</v>
      </c>
      <c r="N80" s="9" t="n">
        <v>15</v>
      </c>
      <c r="O80" s="9" t="n">
        <f aca="false">N80*K80</f>
        <v>15</v>
      </c>
    </row>
    <row r="81" customFormat="false" ht="13.8" hidden="false" customHeight="false" outlineLevel="0" collapsed="false">
      <c r="A81" s="0" t="n">
        <v>78</v>
      </c>
      <c r="B81" s="0" t="s">
        <v>104</v>
      </c>
      <c r="C81" s="8" t="n">
        <v>1021</v>
      </c>
      <c r="D81" s="8" t="n">
        <v>1000</v>
      </c>
      <c r="E81" s="0" t="n">
        <v>1.02</v>
      </c>
      <c r="F81" s="0" t="n">
        <v>2504</v>
      </c>
      <c r="G81" s="0" t="n">
        <v>92.8</v>
      </c>
      <c r="H81" s="0" t="s">
        <v>23</v>
      </c>
      <c r="I81" s="0" t="n">
        <v>2.2</v>
      </c>
      <c r="K81" s="0" t="n">
        <f aca="false">IF(J81="Y", 0, 1)</f>
        <v>1</v>
      </c>
      <c r="L81" s="0" t="n">
        <f aca="false">'1000+ GS'!$D81*'1000+ GS'!$K81</f>
        <v>1000</v>
      </c>
      <c r="M81" s="0" t="n">
        <f aca="false">IF(H81="0-1 hour", 0.5, 1.5)*K81</f>
        <v>0.5</v>
      </c>
      <c r="N81" s="9" t="n">
        <v>15</v>
      </c>
      <c r="O81" s="9" t="n">
        <f aca="false">N81*K81</f>
        <v>15</v>
      </c>
    </row>
    <row r="82" customFormat="false" ht="13.8" hidden="false" customHeight="false" outlineLevel="0" collapsed="false">
      <c r="A82" s="0" t="n">
        <v>79</v>
      </c>
      <c r="B82" s="0" t="s">
        <v>105</v>
      </c>
      <c r="C82" s="8" t="n">
        <v>1018</v>
      </c>
      <c r="D82" s="8" t="n">
        <v>1000</v>
      </c>
      <c r="E82" s="0" t="n">
        <v>1.02</v>
      </c>
      <c r="F82" s="0" t="n">
        <v>6319</v>
      </c>
      <c r="G82" s="0" t="n">
        <v>92.7</v>
      </c>
      <c r="H82" s="0" t="s">
        <v>23</v>
      </c>
      <c r="I82" s="0" t="n">
        <v>2.4</v>
      </c>
      <c r="K82" s="0" t="n">
        <f aca="false">IF(J82="Y", 0, 1)</f>
        <v>1</v>
      </c>
      <c r="L82" s="0" t="n">
        <f aca="false">'1000+ GS'!$D82*'1000+ GS'!$K82</f>
        <v>1000</v>
      </c>
      <c r="M82" s="0" t="n">
        <f aca="false">IF(H82="0-1 hour", 0.5, 1.5)*K82</f>
        <v>0.5</v>
      </c>
      <c r="N82" s="9" t="n">
        <v>15</v>
      </c>
      <c r="O82" s="9" t="n">
        <f aca="false">N82*K82</f>
        <v>15</v>
      </c>
    </row>
    <row r="83" customFormat="false" ht="13.8" hidden="false" customHeight="false" outlineLevel="0" collapsed="false">
      <c r="A83" s="0" t="n">
        <v>80</v>
      </c>
      <c r="B83" s="0" t="s">
        <v>106</v>
      </c>
      <c r="C83" s="8" t="n">
        <v>1022</v>
      </c>
      <c r="D83" s="8" t="n">
        <v>1000</v>
      </c>
      <c r="E83" s="0" t="n">
        <v>1.02</v>
      </c>
      <c r="F83" s="0" t="n">
        <v>4029</v>
      </c>
      <c r="G83" s="0" t="n">
        <v>92.6</v>
      </c>
      <c r="H83" s="0" t="s">
        <v>23</v>
      </c>
      <c r="I83" s="0" t="n">
        <v>2</v>
      </c>
      <c r="K83" s="0" t="n">
        <f aca="false">IF(J83="Y", 0, 1)</f>
        <v>1</v>
      </c>
      <c r="L83" s="0" t="n">
        <f aca="false">'1000+ GS'!$D83*'1000+ GS'!$K83</f>
        <v>1000</v>
      </c>
      <c r="M83" s="0" t="n">
        <f aca="false">IF(H83="0-1 hour", 0.5, 1.5)*K83</f>
        <v>0.5</v>
      </c>
      <c r="N83" s="9" t="n">
        <v>15</v>
      </c>
      <c r="O83" s="9" t="n">
        <f aca="false">N83*K83</f>
        <v>15</v>
      </c>
    </row>
    <row r="84" customFormat="false" ht="13.8" hidden="false" customHeight="false" outlineLevel="0" collapsed="false">
      <c r="A84" s="0" t="n">
        <v>81</v>
      </c>
      <c r="B84" s="0" t="s">
        <v>107</v>
      </c>
      <c r="C84" s="8" t="n">
        <v>1017</v>
      </c>
      <c r="D84" s="8" t="n">
        <v>1000</v>
      </c>
      <c r="E84" s="0" t="n">
        <v>1.02</v>
      </c>
      <c r="F84" s="0" t="n">
        <v>1444</v>
      </c>
      <c r="G84" s="0" t="n">
        <v>92.5</v>
      </c>
      <c r="H84" s="0" t="s">
        <v>20</v>
      </c>
      <c r="I84" s="0" t="n">
        <v>3</v>
      </c>
      <c r="K84" s="0" t="n">
        <f aca="false">IF(J84="Y", 0, 1)</f>
        <v>1</v>
      </c>
      <c r="L84" s="0" t="n">
        <f aca="false">'1000+ GS'!$D84*'1000+ GS'!$K84</f>
        <v>1000</v>
      </c>
      <c r="M84" s="0" t="n">
        <f aca="false">IF(H84="0-1 hour", 0.5, 1.5)*K84</f>
        <v>1.5</v>
      </c>
      <c r="N84" s="9" t="n">
        <v>15</v>
      </c>
      <c r="O84" s="9" t="n">
        <f aca="false">N84*K84</f>
        <v>15</v>
      </c>
    </row>
    <row r="85" customFormat="false" ht="13.8" hidden="false" customHeight="false" outlineLevel="0" collapsed="false">
      <c r="A85" s="0" t="n">
        <v>82</v>
      </c>
      <c r="B85" s="0" t="s">
        <v>108</v>
      </c>
      <c r="C85" s="8" t="n">
        <v>1022</v>
      </c>
      <c r="D85" s="8" t="n">
        <v>1000</v>
      </c>
      <c r="E85" s="0" t="n">
        <v>1.02</v>
      </c>
      <c r="F85" s="0" t="n">
        <v>1192</v>
      </c>
      <c r="G85" s="0" t="n">
        <v>92.5</v>
      </c>
      <c r="H85" s="0" t="s">
        <v>23</v>
      </c>
      <c r="I85" s="0" t="n">
        <v>2.2</v>
      </c>
      <c r="K85" s="0" t="n">
        <f aca="false">IF(J85="Y", 0, 1)</f>
        <v>1</v>
      </c>
      <c r="L85" s="0" t="n">
        <f aca="false">'1000+ GS'!$D85*'1000+ GS'!$K85</f>
        <v>1000</v>
      </c>
      <c r="M85" s="0" t="n">
        <f aca="false">IF(H85="0-1 hour", 0.5, 1.5)*K85</f>
        <v>0.5</v>
      </c>
      <c r="N85" s="9" t="n">
        <v>15</v>
      </c>
      <c r="O85" s="9" t="n">
        <f aca="false">N85*K85</f>
        <v>15</v>
      </c>
    </row>
    <row r="86" customFormat="false" ht="13.8" hidden="false" customHeight="false" outlineLevel="0" collapsed="false">
      <c r="A86" s="0" t="n">
        <v>83</v>
      </c>
      <c r="B86" s="0" t="s">
        <v>109</v>
      </c>
      <c r="C86" s="8" t="n">
        <v>1023</v>
      </c>
      <c r="D86" s="8" t="n">
        <v>1000</v>
      </c>
      <c r="E86" s="0" t="n">
        <v>1.02</v>
      </c>
      <c r="F86" s="0" t="n">
        <v>5604</v>
      </c>
      <c r="G86" s="0" t="n">
        <v>92</v>
      </c>
      <c r="H86" s="0" t="s">
        <v>23</v>
      </c>
      <c r="I86" s="0" t="n">
        <v>2.5</v>
      </c>
      <c r="K86" s="0" t="n">
        <f aca="false">IF(J86="Y", 0, 1)</f>
        <v>1</v>
      </c>
      <c r="L86" s="0" t="n">
        <f aca="false">'1000+ GS'!$D86*'1000+ GS'!$K86</f>
        <v>1000</v>
      </c>
      <c r="M86" s="0" t="n">
        <f aca="false">IF(H86="0-1 hour", 0.5, 1.5)*K86</f>
        <v>0.5</v>
      </c>
      <c r="N86" s="9" t="n">
        <v>15</v>
      </c>
      <c r="O86" s="9" t="n">
        <f aca="false">N86*K86</f>
        <v>15</v>
      </c>
    </row>
    <row r="87" customFormat="false" ht="13.8" hidden="false" customHeight="false" outlineLevel="0" collapsed="false">
      <c r="A87" s="0" t="n">
        <v>84</v>
      </c>
      <c r="B87" s="0" t="s">
        <v>110</v>
      </c>
      <c r="C87" s="8" t="n">
        <v>1019</v>
      </c>
      <c r="D87" s="8" t="n">
        <v>1000</v>
      </c>
      <c r="E87" s="0" t="n">
        <v>1.02</v>
      </c>
      <c r="F87" s="0" t="n">
        <v>5960</v>
      </c>
      <c r="G87" s="0" t="n">
        <v>91.9</v>
      </c>
      <c r="H87" s="0" t="s">
        <v>23</v>
      </c>
      <c r="I87" s="0" t="n">
        <v>1.9</v>
      </c>
      <c r="K87" s="0" t="n">
        <f aca="false">IF(J87="Y", 0, 1)</f>
        <v>1</v>
      </c>
      <c r="L87" s="0" t="n">
        <f aca="false">'1000+ GS'!$D87*'1000+ GS'!$K87</f>
        <v>1000</v>
      </c>
      <c r="M87" s="0" t="n">
        <f aca="false">IF(H87="0-1 hour", 0.5, 1.5)*K87</f>
        <v>0.5</v>
      </c>
      <c r="N87" s="9" t="n">
        <v>15</v>
      </c>
      <c r="O87" s="9" t="n">
        <f aca="false">N87*K87</f>
        <v>15</v>
      </c>
    </row>
    <row r="88" customFormat="false" ht="13.8" hidden="false" customHeight="false" outlineLevel="0" collapsed="false">
      <c r="A88" s="0" t="n">
        <v>85</v>
      </c>
      <c r="B88" s="0" t="s">
        <v>111</v>
      </c>
      <c r="C88" s="8" t="n">
        <v>1021</v>
      </c>
      <c r="D88" s="8" t="n">
        <v>1000</v>
      </c>
      <c r="E88" s="0" t="n">
        <v>1.02</v>
      </c>
      <c r="F88" s="0" t="n">
        <v>7451</v>
      </c>
      <c r="G88" s="0" t="n">
        <v>91.9</v>
      </c>
      <c r="H88" s="0" t="s">
        <v>23</v>
      </c>
      <c r="I88" s="0" t="n">
        <v>1.9</v>
      </c>
      <c r="K88" s="0" t="n">
        <f aca="false">IF(J88="Y", 0, 1)</f>
        <v>1</v>
      </c>
      <c r="L88" s="0" t="n">
        <f aca="false">'1000+ GS'!$D88*'1000+ GS'!$K88</f>
        <v>1000</v>
      </c>
      <c r="M88" s="0" t="n">
        <f aca="false">IF(H88="0-1 hour", 0.5, 1.5)*K88</f>
        <v>0.5</v>
      </c>
      <c r="N88" s="9" t="n">
        <v>15</v>
      </c>
      <c r="O88" s="9" t="n">
        <f aca="false">N88*K88</f>
        <v>15</v>
      </c>
    </row>
    <row r="89" customFormat="false" ht="13.8" hidden="false" customHeight="false" outlineLevel="0" collapsed="false">
      <c r="A89" s="0" t="n">
        <v>86</v>
      </c>
      <c r="B89" s="0" t="s">
        <v>112</v>
      </c>
      <c r="C89" s="8" t="n">
        <v>1021</v>
      </c>
      <c r="D89" s="8" t="n">
        <v>1000</v>
      </c>
      <c r="E89" s="0" t="n">
        <v>1.02</v>
      </c>
      <c r="F89" s="0" t="n">
        <v>1814</v>
      </c>
      <c r="G89" s="0" t="n">
        <v>91.9</v>
      </c>
      <c r="H89" s="0" t="s">
        <v>23</v>
      </c>
      <c r="I89" s="0" t="n">
        <v>2.2</v>
      </c>
      <c r="K89" s="0" t="n">
        <f aca="false">IF(J89="Y", 0, 1)</f>
        <v>1</v>
      </c>
      <c r="L89" s="0" t="n">
        <f aca="false">'1000+ GS'!$D89*'1000+ GS'!$K89</f>
        <v>1000</v>
      </c>
      <c r="M89" s="0" t="n">
        <f aca="false">IF(H89="0-1 hour", 0.5, 1.5)*K89</f>
        <v>0.5</v>
      </c>
      <c r="N89" s="9" t="n">
        <v>15</v>
      </c>
      <c r="O89" s="9" t="n">
        <f aca="false">N89*K89</f>
        <v>15</v>
      </c>
    </row>
    <row r="90" customFormat="false" ht="13.8" hidden="false" customHeight="false" outlineLevel="0" collapsed="false">
      <c r="A90" s="0" t="n">
        <v>87</v>
      </c>
      <c r="B90" s="0" t="s">
        <v>113</v>
      </c>
      <c r="C90" s="8" t="n">
        <v>1027</v>
      </c>
      <c r="D90" s="8" t="n">
        <v>1000</v>
      </c>
      <c r="E90" s="0" t="n">
        <v>1.03</v>
      </c>
      <c r="F90" s="0" t="n">
        <v>1484</v>
      </c>
      <c r="G90" s="0" t="n">
        <v>91.6</v>
      </c>
      <c r="H90" s="0" t="s">
        <v>23</v>
      </c>
      <c r="I90" s="0" t="n">
        <v>2.2</v>
      </c>
      <c r="K90" s="0" t="n">
        <f aca="false">IF(J90="Y", 0, 1)</f>
        <v>1</v>
      </c>
      <c r="L90" s="0" t="n">
        <f aca="false">'1000+ GS'!$D90*'1000+ GS'!$K90</f>
        <v>1000</v>
      </c>
      <c r="M90" s="0" t="n">
        <f aca="false">IF(H90="0-1 hour", 0.5, 1.5)*K90</f>
        <v>0.5</v>
      </c>
      <c r="N90" s="9" t="n">
        <v>15</v>
      </c>
      <c r="O90" s="9" t="n">
        <f aca="false">N90*K90</f>
        <v>15</v>
      </c>
    </row>
    <row r="91" customFormat="false" ht="13.8" hidden="false" customHeight="false" outlineLevel="0" collapsed="false">
      <c r="A91" s="0" t="n">
        <v>88</v>
      </c>
      <c r="B91" s="0" t="s">
        <v>114</v>
      </c>
      <c r="C91" s="8" t="n">
        <v>1021</v>
      </c>
      <c r="D91" s="8" t="n">
        <v>1000</v>
      </c>
      <c r="E91" s="0" t="n">
        <v>1.02</v>
      </c>
      <c r="F91" s="0" t="n">
        <v>5035</v>
      </c>
      <c r="G91" s="0" t="n">
        <v>91.5</v>
      </c>
      <c r="H91" s="0" t="s">
        <v>23</v>
      </c>
      <c r="I91" s="0" t="n">
        <v>2.4</v>
      </c>
      <c r="K91" s="0" t="n">
        <f aca="false">IF(J91="Y", 0, 1)</f>
        <v>1</v>
      </c>
      <c r="L91" s="0" t="n">
        <f aca="false">'1000+ GS'!$D91*'1000+ GS'!$K91</f>
        <v>1000</v>
      </c>
      <c r="M91" s="0" t="n">
        <f aca="false">IF(H91="0-1 hour", 0.5, 1.5)*K91</f>
        <v>0.5</v>
      </c>
      <c r="N91" s="9" t="n">
        <v>15</v>
      </c>
      <c r="O91" s="9" t="n">
        <f aca="false">N91*K91</f>
        <v>15</v>
      </c>
    </row>
    <row r="92" customFormat="false" ht="13.8" hidden="false" customHeight="false" outlineLevel="0" collapsed="false">
      <c r="A92" s="0" t="n">
        <v>89</v>
      </c>
      <c r="B92" s="0" t="s">
        <v>115</v>
      </c>
      <c r="C92" s="8" t="n">
        <v>1023</v>
      </c>
      <c r="D92" s="8" t="n">
        <v>1000</v>
      </c>
      <c r="E92" s="0" t="n">
        <v>1.02</v>
      </c>
      <c r="F92" s="0" t="n">
        <v>947</v>
      </c>
      <c r="G92" s="0" t="n">
        <v>91.4</v>
      </c>
      <c r="H92" s="0" t="s">
        <v>23</v>
      </c>
      <c r="I92" s="0" t="n">
        <v>2.4</v>
      </c>
      <c r="K92" s="0" t="n">
        <f aca="false">IF(J92="Y", 0, 1)</f>
        <v>1</v>
      </c>
      <c r="L92" s="0" t="n">
        <f aca="false">'1000+ GS'!$D92*'1000+ GS'!$K92</f>
        <v>1000</v>
      </c>
      <c r="M92" s="0" t="n">
        <f aca="false">IF(H92="0-1 hour", 0.5, 1.5)*K92</f>
        <v>0.5</v>
      </c>
      <c r="N92" s="9" t="n">
        <v>15</v>
      </c>
      <c r="O92" s="9" t="n">
        <f aca="false">N92*K92</f>
        <v>15</v>
      </c>
    </row>
    <row r="93" customFormat="false" ht="13.8" hidden="false" customHeight="false" outlineLevel="0" collapsed="false">
      <c r="A93" s="0" t="n">
        <v>90</v>
      </c>
      <c r="B93" s="0" t="s">
        <v>116</v>
      </c>
      <c r="C93" s="8" t="n">
        <v>1021</v>
      </c>
      <c r="D93" s="8" t="n">
        <v>1000</v>
      </c>
      <c r="E93" s="0" t="n">
        <v>1.02</v>
      </c>
      <c r="F93" s="0" t="n">
        <v>2632</v>
      </c>
      <c r="G93" s="0" t="n">
        <v>91.4</v>
      </c>
      <c r="H93" s="0" t="s">
        <v>23</v>
      </c>
      <c r="I93" s="0" t="n">
        <v>2.1</v>
      </c>
      <c r="K93" s="0" t="n">
        <f aca="false">IF(J93="Y", 0, 1)</f>
        <v>1</v>
      </c>
      <c r="L93" s="0" t="n">
        <f aca="false">'1000+ GS'!$D93*'1000+ GS'!$K93</f>
        <v>1000</v>
      </c>
      <c r="M93" s="0" t="n">
        <f aca="false">IF(H93="0-1 hour", 0.5, 1.5)*K93</f>
        <v>0.5</v>
      </c>
      <c r="N93" s="9" t="n">
        <v>15</v>
      </c>
      <c r="O93" s="9" t="n">
        <f aca="false">N93*K93</f>
        <v>15</v>
      </c>
    </row>
    <row r="94" customFormat="false" ht="13.8" hidden="false" customHeight="false" outlineLevel="0" collapsed="false">
      <c r="A94" s="2" t="n">
        <v>91</v>
      </c>
      <c r="B94" s="2" t="s">
        <v>117</v>
      </c>
      <c r="C94" s="3" t="n">
        <v>1019</v>
      </c>
      <c r="D94" s="3" t="n">
        <v>1000</v>
      </c>
      <c r="E94" s="2" t="n">
        <v>1.02</v>
      </c>
      <c r="F94" s="2" t="n">
        <v>5181</v>
      </c>
      <c r="G94" s="2" t="n">
        <v>91.3</v>
      </c>
      <c r="H94" s="2" t="s">
        <v>23</v>
      </c>
      <c r="I94" s="2" t="n">
        <v>2.4</v>
      </c>
      <c r="J94" s="2" t="s">
        <v>21</v>
      </c>
      <c r="K94" s="2" t="n">
        <f aca="false">IF(J94="Y", 0, 1)</f>
        <v>0</v>
      </c>
      <c r="L94" s="2" t="n">
        <f aca="false">'1000+ GS'!$D94*'1000+ GS'!$K94</f>
        <v>0</v>
      </c>
      <c r="M94" s="2" t="n">
        <f aca="false">IF(H94="0-1 hour", 0.5, 1.5)*K94</f>
        <v>0</v>
      </c>
      <c r="N94" s="4" t="n">
        <v>3.38</v>
      </c>
      <c r="O94" s="4" t="n">
        <f aca="false">N94*K94</f>
        <v>0</v>
      </c>
    </row>
    <row r="95" customFormat="false" ht="13.8" hidden="false" customHeight="false" outlineLevel="0" collapsed="false">
      <c r="A95" s="0" t="n">
        <v>92</v>
      </c>
      <c r="B95" s="0" t="s">
        <v>118</v>
      </c>
      <c r="C95" s="8" t="n">
        <v>1024</v>
      </c>
      <c r="D95" s="8" t="n">
        <v>1000</v>
      </c>
      <c r="E95" s="0" t="n">
        <v>1.02</v>
      </c>
      <c r="F95" s="0" t="n">
        <v>3451</v>
      </c>
      <c r="G95" s="0" t="n">
        <v>91.2</v>
      </c>
      <c r="H95" s="0" t="s">
        <v>23</v>
      </c>
      <c r="I95" s="0" t="n">
        <v>2.2</v>
      </c>
      <c r="K95" s="0" t="n">
        <f aca="false">IF(J95="Y", 0, 1)</f>
        <v>1</v>
      </c>
      <c r="L95" s="0" t="n">
        <f aca="false">'1000+ GS'!$D95*'1000+ GS'!$K95</f>
        <v>1000</v>
      </c>
      <c r="M95" s="0" t="n">
        <f aca="false">IF(H95="0-1 hour", 0.5, 1.5)*K95</f>
        <v>0.5</v>
      </c>
      <c r="N95" s="9" t="n">
        <v>15</v>
      </c>
      <c r="O95" s="9" t="n">
        <f aca="false">N95*K95</f>
        <v>15</v>
      </c>
    </row>
    <row r="96" customFormat="false" ht="13.8" hidden="false" customHeight="false" outlineLevel="0" collapsed="false">
      <c r="A96" s="0" t="n">
        <v>93</v>
      </c>
      <c r="B96" s="0" t="s">
        <v>119</v>
      </c>
      <c r="C96" s="8" t="n">
        <v>1037</v>
      </c>
      <c r="D96" s="8" t="n">
        <v>1000</v>
      </c>
      <c r="E96" s="0" t="n">
        <v>1.04</v>
      </c>
      <c r="F96" s="0" t="n">
        <v>1007</v>
      </c>
      <c r="G96" s="0" t="n">
        <v>91.2</v>
      </c>
      <c r="H96" s="0" t="s">
        <v>23</v>
      </c>
      <c r="I96" s="0" t="n">
        <v>1.7</v>
      </c>
      <c r="K96" s="0" t="n">
        <f aca="false">IF(J96="Y", 0, 1)</f>
        <v>1</v>
      </c>
      <c r="L96" s="0" t="n">
        <f aca="false">'1000+ GS'!$D96*'1000+ GS'!$K96</f>
        <v>1000</v>
      </c>
      <c r="M96" s="0" t="n">
        <f aca="false">IF(H96="0-1 hour", 0.5, 1.5)*K96</f>
        <v>0.5</v>
      </c>
      <c r="N96" s="9" t="n">
        <v>15</v>
      </c>
      <c r="O96" s="9" t="n">
        <f aca="false">N96*K96</f>
        <v>15</v>
      </c>
    </row>
    <row r="97" customFormat="false" ht="13.8" hidden="false" customHeight="false" outlineLevel="0" collapsed="false">
      <c r="A97" s="0" t="n">
        <v>94</v>
      </c>
      <c r="B97" s="0" t="s">
        <v>120</v>
      </c>
      <c r="C97" s="8" t="n">
        <v>1016</v>
      </c>
      <c r="D97" s="8" t="n">
        <v>1000</v>
      </c>
      <c r="E97" s="0" t="n">
        <v>1.02</v>
      </c>
      <c r="F97" s="0" t="n">
        <v>1516</v>
      </c>
      <c r="G97" s="0" t="n">
        <v>91</v>
      </c>
      <c r="H97" s="0" t="s">
        <v>23</v>
      </c>
      <c r="I97" s="0" t="n">
        <v>2.3</v>
      </c>
      <c r="K97" s="0" t="n">
        <f aca="false">IF(J97="Y", 0, 1)</f>
        <v>1</v>
      </c>
      <c r="L97" s="0" t="n">
        <f aca="false">'1000+ GS'!$D97*'1000+ GS'!$K97</f>
        <v>1000</v>
      </c>
      <c r="M97" s="0" t="n">
        <f aca="false">IF(H97="0-1 hour", 0.5, 1.5)*K97</f>
        <v>0.5</v>
      </c>
      <c r="N97" s="9" t="n">
        <v>15</v>
      </c>
      <c r="O97" s="9" t="n">
        <f aca="false">N97*K97</f>
        <v>15</v>
      </c>
    </row>
    <row r="98" customFormat="false" ht="13.8" hidden="false" customHeight="false" outlineLevel="0" collapsed="false">
      <c r="A98" s="0" t="n">
        <v>95</v>
      </c>
      <c r="B98" s="0" t="s">
        <v>121</v>
      </c>
      <c r="C98" s="8" t="n">
        <v>1015</v>
      </c>
      <c r="D98" s="8" t="n">
        <v>1000</v>
      </c>
      <c r="E98" s="0" t="n">
        <v>1.01</v>
      </c>
      <c r="F98" s="0" t="n">
        <v>4348</v>
      </c>
      <c r="G98" s="0" t="n">
        <v>91</v>
      </c>
      <c r="H98" s="0" t="s">
        <v>23</v>
      </c>
      <c r="I98" s="0" t="n">
        <v>2.3</v>
      </c>
      <c r="K98" s="0" t="n">
        <f aca="false">IF(J98="Y", 0, 1)</f>
        <v>1</v>
      </c>
      <c r="L98" s="0" t="n">
        <f aca="false">'1000+ GS'!$D98*'1000+ GS'!$K98</f>
        <v>1000</v>
      </c>
      <c r="M98" s="0" t="n">
        <f aca="false">IF(H98="0-1 hour", 0.5, 1.5)*K98</f>
        <v>0.5</v>
      </c>
      <c r="N98" s="9" t="n">
        <v>15</v>
      </c>
      <c r="O98" s="9" t="n">
        <f aca="false">N98*K98</f>
        <v>15</v>
      </c>
    </row>
    <row r="99" customFormat="false" ht="13.8" hidden="false" customHeight="false" outlineLevel="0" collapsed="false">
      <c r="A99" s="0" t="n">
        <v>96</v>
      </c>
      <c r="B99" s="0" t="s">
        <v>122</v>
      </c>
      <c r="C99" s="8" t="n">
        <v>1039</v>
      </c>
      <c r="D99" s="8" t="n">
        <v>1000</v>
      </c>
      <c r="E99" s="0" t="n">
        <v>1.04</v>
      </c>
      <c r="F99" s="0" t="n">
        <v>2442</v>
      </c>
      <c r="G99" s="0" t="n">
        <v>91</v>
      </c>
      <c r="H99" s="0" t="s">
        <v>23</v>
      </c>
      <c r="I99" s="0" t="n">
        <v>1.3</v>
      </c>
      <c r="K99" s="0" t="n">
        <f aca="false">IF(J99="Y", 0, 1)</f>
        <v>1</v>
      </c>
      <c r="L99" s="0" t="n">
        <f aca="false">'1000+ GS'!$D99*'1000+ GS'!$K99</f>
        <v>1000</v>
      </c>
      <c r="M99" s="0" t="n">
        <f aca="false">IF(H99="0-1 hour", 0.5, 1.5)*K99</f>
        <v>0.5</v>
      </c>
      <c r="N99" s="9" t="n">
        <v>15</v>
      </c>
      <c r="O99" s="9" t="n">
        <f aca="false">N99*K99</f>
        <v>15</v>
      </c>
    </row>
    <row r="100" customFormat="false" ht="13.8" hidden="false" customHeight="false" outlineLevel="0" collapsed="false">
      <c r="A100" s="0" t="n">
        <v>97</v>
      </c>
      <c r="B100" s="0" t="s">
        <v>123</v>
      </c>
      <c r="C100" s="8" t="n">
        <v>1034</v>
      </c>
      <c r="D100" s="8" t="n">
        <v>1000</v>
      </c>
      <c r="E100" s="0" t="n">
        <v>1.03</v>
      </c>
      <c r="F100" s="0" t="n">
        <v>4174</v>
      </c>
      <c r="G100" s="0" t="n">
        <v>90.9</v>
      </c>
      <c r="H100" s="0" t="s">
        <v>23</v>
      </c>
      <c r="I100" s="0" t="n">
        <v>2.4</v>
      </c>
      <c r="K100" s="0" t="n">
        <f aca="false">IF(J100="Y", 0, 1)</f>
        <v>1</v>
      </c>
      <c r="L100" s="0" t="n">
        <f aca="false">'1000+ GS'!$D100*'1000+ GS'!$K100</f>
        <v>1000</v>
      </c>
      <c r="M100" s="0" t="n">
        <f aca="false">IF(H100="0-1 hour", 0.5, 1.5)*K100</f>
        <v>0.5</v>
      </c>
      <c r="N100" s="9" t="n">
        <v>15</v>
      </c>
      <c r="O100" s="9" t="n">
        <f aca="false">N100*K100</f>
        <v>15</v>
      </c>
    </row>
    <row r="101" customFormat="false" ht="13.8" hidden="false" customHeight="false" outlineLevel="0" collapsed="false">
      <c r="A101" s="0" t="n">
        <v>98</v>
      </c>
      <c r="B101" s="0" t="s">
        <v>124</v>
      </c>
      <c r="C101" s="8" t="n">
        <v>1017</v>
      </c>
      <c r="D101" s="8" t="n">
        <v>1000</v>
      </c>
      <c r="E101" s="0" t="n">
        <v>1.02</v>
      </c>
      <c r="F101" s="0" t="n">
        <v>1911</v>
      </c>
      <c r="G101" s="0" t="n">
        <v>90.8</v>
      </c>
      <c r="H101" s="0" t="s">
        <v>23</v>
      </c>
      <c r="I101" s="0" t="n">
        <v>1.6</v>
      </c>
      <c r="K101" s="0" t="n">
        <f aca="false">IF(J101="Y", 0, 1)</f>
        <v>1</v>
      </c>
      <c r="L101" s="0" t="n">
        <f aca="false">'1000+ GS'!$D101*'1000+ GS'!$K101</f>
        <v>1000</v>
      </c>
      <c r="M101" s="0" t="n">
        <f aca="false">IF(H101="0-1 hour", 0.5, 1.5)*K101</f>
        <v>0.5</v>
      </c>
      <c r="N101" s="9" t="n">
        <v>15</v>
      </c>
      <c r="O101" s="9" t="n">
        <f aca="false">N101*K101</f>
        <v>15</v>
      </c>
    </row>
    <row r="102" customFormat="false" ht="13.8" hidden="false" customHeight="false" outlineLevel="0" collapsed="false">
      <c r="A102" s="0" t="n">
        <v>99</v>
      </c>
      <c r="B102" s="0" t="s">
        <v>125</v>
      </c>
      <c r="C102" s="8" t="n">
        <v>1037</v>
      </c>
      <c r="D102" s="8" t="n">
        <v>1000</v>
      </c>
      <c r="E102" s="0" t="n">
        <v>1.04</v>
      </c>
      <c r="F102" s="0" t="n">
        <v>423</v>
      </c>
      <c r="G102" s="0" t="n">
        <v>90.8</v>
      </c>
      <c r="H102" s="0" t="s">
        <v>23</v>
      </c>
      <c r="I102" s="0" t="n">
        <v>2.4</v>
      </c>
      <c r="K102" s="0" t="n">
        <f aca="false">IF(J102="Y", 0, 1)</f>
        <v>1</v>
      </c>
      <c r="L102" s="0" t="n">
        <f aca="false">'1000+ GS'!$D102*'1000+ GS'!$K102</f>
        <v>1000</v>
      </c>
      <c r="M102" s="0" t="n">
        <f aca="false">IF(H102="0-1 hour", 0.5, 1.5)*K102</f>
        <v>0.5</v>
      </c>
      <c r="N102" s="9" t="n">
        <v>15</v>
      </c>
      <c r="O102" s="9" t="n">
        <f aca="false">N102*K102</f>
        <v>15</v>
      </c>
    </row>
    <row r="103" customFormat="false" ht="13.8" hidden="false" customHeight="false" outlineLevel="0" collapsed="false">
      <c r="A103" s="0" t="n">
        <v>100</v>
      </c>
      <c r="B103" s="0" t="s">
        <v>126</v>
      </c>
      <c r="C103" s="8" t="n">
        <v>1030</v>
      </c>
      <c r="D103" s="8" t="n">
        <v>1000</v>
      </c>
      <c r="E103" s="0" t="n">
        <v>1.03</v>
      </c>
      <c r="F103" s="0" t="n">
        <v>2382</v>
      </c>
      <c r="G103" s="0" t="n">
        <v>90.6</v>
      </c>
      <c r="H103" s="0" t="s">
        <v>23</v>
      </c>
      <c r="I103" s="0" t="n">
        <v>2.7</v>
      </c>
      <c r="K103" s="0" t="n">
        <f aca="false">IF(J103="Y", 0, 1)</f>
        <v>1</v>
      </c>
      <c r="L103" s="0" t="n">
        <f aca="false">'1000+ GS'!$D103*'1000+ GS'!$K103</f>
        <v>1000</v>
      </c>
      <c r="M103" s="0" t="n">
        <f aca="false">IF(H103="0-1 hour", 0.5, 1.5)*K103</f>
        <v>0.5</v>
      </c>
      <c r="N103" s="9" t="n">
        <v>15</v>
      </c>
      <c r="O103" s="9" t="n">
        <f aca="false">N103*K103</f>
        <v>15</v>
      </c>
    </row>
    <row r="104" customFormat="false" ht="13.8" hidden="false" customHeight="false" outlineLevel="0" collapsed="false">
      <c r="A104" s="0" t="n">
        <v>101</v>
      </c>
      <c r="B104" s="0" t="s">
        <v>127</v>
      </c>
      <c r="C104" s="8" t="n">
        <v>1025</v>
      </c>
      <c r="D104" s="8" t="n">
        <v>1000</v>
      </c>
      <c r="E104" s="0" t="n">
        <v>1.02</v>
      </c>
      <c r="F104" s="0" t="n">
        <v>3653</v>
      </c>
      <c r="G104" s="0" t="n">
        <v>90.2</v>
      </c>
      <c r="H104" s="0" t="s">
        <v>23</v>
      </c>
      <c r="I104" s="0" t="n">
        <v>2.4</v>
      </c>
      <c r="K104" s="0" t="n">
        <f aca="false">IF(J104="Y", 0, 1)</f>
        <v>1</v>
      </c>
      <c r="L104" s="0" t="n">
        <f aca="false">'1000+ GS'!$D104*'1000+ GS'!$K104</f>
        <v>1000</v>
      </c>
      <c r="M104" s="0" t="n">
        <f aca="false">IF(H104="0-1 hour", 0.5, 1.5)*K104</f>
        <v>0.5</v>
      </c>
      <c r="N104" s="9" t="n">
        <v>15</v>
      </c>
      <c r="O104" s="9" t="n">
        <f aca="false">N104*K104</f>
        <v>15</v>
      </c>
    </row>
    <row r="105" customFormat="false" ht="13.8" hidden="false" customHeight="false" outlineLevel="0" collapsed="false">
      <c r="A105" s="0" t="n">
        <v>102</v>
      </c>
      <c r="B105" s="0" t="s">
        <v>128</v>
      </c>
      <c r="C105" s="8" t="n">
        <v>1019</v>
      </c>
      <c r="D105" s="8" t="n">
        <v>1000</v>
      </c>
      <c r="E105" s="0" t="n">
        <v>1.02</v>
      </c>
      <c r="F105" s="0" t="n">
        <v>6911</v>
      </c>
      <c r="G105" s="0" t="n">
        <v>90.1</v>
      </c>
      <c r="H105" s="0" t="s">
        <v>23</v>
      </c>
      <c r="I105" s="0" t="n">
        <v>2.3</v>
      </c>
      <c r="K105" s="0" t="n">
        <f aca="false">IF(J105="Y", 0, 1)</f>
        <v>1</v>
      </c>
      <c r="L105" s="0" t="n">
        <f aca="false">'1000+ GS'!$D105*'1000+ GS'!$K105</f>
        <v>1000</v>
      </c>
      <c r="M105" s="0" t="n">
        <f aca="false">IF(H105="0-1 hour", 0.5, 1.5)*K105</f>
        <v>0.5</v>
      </c>
      <c r="N105" s="9" t="n">
        <v>15</v>
      </c>
      <c r="O105" s="9" t="n">
        <f aca="false">N105*K105</f>
        <v>15</v>
      </c>
    </row>
    <row r="106" customFormat="false" ht="13.8" hidden="false" customHeight="false" outlineLevel="0" collapsed="false">
      <c r="A106" s="0" t="n">
        <v>103</v>
      </c>
      <c r="B106" s="0" t="s">
        <v>129</v>
      </c>
      <c r="C106" s="8" t="n">
        <v>1033</v>
      </c>
      <c r="D106" s="8" t="n">
        <v>1000</v>
      </c>
      <c r="E106" s="0" t="n">
        <v>1.03</v>
      </c>
      <c r="F106" s="0" t="n">
        <v>1370</v>
      </c>
      <c r="G106" s="0" t="n">
        <v>89.9</v>
      </c>
      <c r="H106" s="0" t="s">
        <v>20</v>
      </c>
      <c r="I106" s="0" t="n">
        <v>2</v>
      </c>
      <c r="K106" s="0" t="n">
        <f aca="false">IF(J106="Y", 0, 1)</f>
        <v>1</v>
      </c>
      <c r="L106" s="0" t="n">
        <f aca="false">'1000+ GS'!$D106*'1000+ GS'!$K106</f>
        <v>1000</v>
      </c>
      <c r="M106" s="0" t="n">
        <f aca="false">IF(H106="0-1 hour", 0.5, 1.5)*K106</f>
        <v>1.5</v>
      </c>
      <c r="N106" s="9" t="n">
        <v>15</v>
      </c>
      <c r="O106" s="9" t="n">
        <f aca="false">N106*K106</f>
        <v>15</v>
      </c>
    </row>
    <row r="107" customFormat="false" ht="13.8" hidden="false" customHeight="false" outlineLevel="0" collapsed="false">
      <c r="A107" s="0" t="n">
        <v>104</v>
      </c>
      <c r="B107" s="0" t="s">
        <v>130</v>
      </c>
      <c r="C107" s="8" t="n">
        <v>1028</v>
      </c>
      <c r="D107" s="8" t="n">
        <v>1000</v>
      </c>
      <c r="E107" s="0" t="n">
        <v>1.03</v>
      </c>
      <c r="F107" s="0" t="n">
        <v>4314</v>
      </c>
      <c r="G107" s="0" t="n">
        <v>89.8</v>
      </c>
      <c r="H107" s="0" t="s">
        <v>23</v>
      </c>
      <c r="I107" s="0" t="n">
        <v>2.5</v>
      </c>
      <c r="K107" s="0" t="n">
        <f aca="false">IF(J107="Y", 0, 1)</f>
        <v>1</v>
      </c>
      <c r="L107" s="0" t="n">
        <f aca="false">'1000+ GS'!$D107*'1000+ GS'!$K107</f>
        <v>1000</v>
      </c>
      <c r="M107" s="0" t="n">
        <f aca="false">IF(H107="0-1 hour", 0.5, 1.5)*K107</f>
        <v>0.5</v>
      </c>
      <c r="N107" s="9" t="n">
        <v>15</v>
      </c>
      <c r="O107" s="9" t="n">
        <f aca="false">N107*K107</f>
        <v>15</v>
      </c>
    </row>
    <row r="108" customFormat="false" ht="13.8" hidden="false" customHeight="false" outlineLevel="0" collapsed="false">
      <c r="A108" s="0" t="n">
        <v>105</v>
      </c>
      <c r="B108" s="0" t="s">
        <v>131</v>
      </c>
      <c r="C108" s="8" t="n">
        <v>1034</v>
      </c>
      <c r="D108" s="8" t="n">
        <v>1000</v>
      </c>
      <c r="E108" s="0" t="n">
        <v>1.03</v>
      </c>
      <c r="F108" s="0" t="n">
        <v>4016</v>
      </c>
      <c r="G108" s="0" t="n">
        <v>89.8</v>
      </c>
      <c r="H108" s="0" t="s">
        <v>23</v>
      </c>
      <c r="I108" s="0" t="n">
        <v>2.7</v>
      </c>
      <c r="K108" s="0" t="n">
        <f aca="false">IF(J108="Y", 0, 1)</f>
        <v>1</v>
      </c>
      <c r="L108" s="0" t="n">
        <f aca="false">'1000+ GS'!$D108*'1000+ GS'!$K108</f>
        <v>1000</v>
      </c>
      <c r="M108" s="0" t="n">
        <f aca="false">IF(H108="0-1 hour", 0.5, 1.5)*K108</f>
        <v>0.5</v>
      </c>
      <c r="N108" s="9" t="n">
        <v>15</v>
      </c>
      <c r="O108" s="9" t="n">
        <f aca="false">N108*K108</f>
        <v>15</v>
      </c>
    </row>
    <row r="109" customFormat="false" ht="13.8" hidden="false" customHeight="false" outlineLevel="0" collapsed="false">
      <c r="A109" s="0" t="n">
        <v>106</v>
      </c>
      <c r="B109" s="0" t="s">
        <v>132</v>
      </c>
      <c r="C109" s="8" t="n">
        <v>1037</v>
      </c>
      <c r="D109" s="8" t="n">
        <v>1000</v>
      </c>
      <c r="E109" s="0" t="n">
        <v>1.04</v>
      </c>
      <c r="F109" s="0" t="n">
        <v>6327</v>
      </c>
      <c r="G109" s="0" t="n">
        <v>89.7</v>
      </c>
      <c r="H109" s="0" t="s">
        <v>20</v>
      </c>
      <c r="I109" s="0" t="n">
        <v>2.9</v>
      </c>
      <c r="K109" s="0" t="n">
        <f aca="false">IF(J109="Y", 0, 1)</f>
        <v>1</v>
      </c>
      <c r="L109" s="0" t="n">
        <f aca="false">'1000+ GS'!$D109*'1000+ GS'!$K109</f>
        <v>1000</v>
      </c>
      <c r="M109" s="0" t="n">
        <f aca="false">IF(H109="0-1 hour", 0.5, 1.5)*K109</f>
        <v>1.5</v>
      </c>
      <c r="N109" s="9" t="n">
        <v>15</v>
      </c>
      <c r="O109" s="9" t="n">
        <f aca="false">N109*K109</f>
        <v>15</v>
      </c>
    </row>
    <row r="110" customFormat="false" ht="13.8" hidden="false" customHeight="false" outlineLevel="0" collapsed="false">
      <c r="A110" s="0" t="n">
        <v>107</v>
      </c>
      <c r="B110" s="0" t="s">
        <v>133</v>
      </c>
      <c r="C110" s="8" t="n">
        <v>1025</v>
      </c>
      <c r="D110" s="8" t="n">
        <v>1000</v>
      </c>
      <c r="E110" s="0" t="n">
        <v>1.03</v>
      </c>
      <c r="F110" s="0" t="n">
        <v>6110</v>
      </c>
      <c r="G110" s="0" t="n">
        <v>89.6</v>
      </c>
      <c r="H110" s="0" t="s">
        <v>23</v>
      </c>
      <c r="I110" s="0" t="n">
        <v>2.4</v>
      </c>
      <c r="K110" s="0" t="n">
        <f aca="false">IF(J110="Y", 0, 1)</f>
        <v>1</v>
      </c>
      <c r="L110" s="0" t="n">
        <f aca="false">'1000+ GS'!$D110*'1000+ GS'!$K110</f>
        <v>1000</v>
      </c>
      <c r="M110" s="0" t="n">
        <f aca="false">IF(H110="0-1 hour", 0.5, 1.5)*K110</f>
        <v>0.5</v>
      </c>
      <c r="N110" s="9" t="n">
        <v>15</v>
      </c>
      <c r="O110" s="9" t="n">
        <f aca="false">N110*K110</f>
        <v>15</v>
      </c>
    </row>
    <row r="111" customFormat="false" ht="13.8" hidden="false" customHeight="false" outlineLevel="0" collapsed="false">
      <c r="A111" s="0" t="n">
        <v>108</v>
      </c>
      <c r="B111" s="0" t="s">
        <v>134</v>
      </c>
      <c r="C111" s="8" t="n">
        <v>1034</v>
      </c>
      <c r="D111" s="8" t="n">
        <v>1000</v>
      </c>
      <c r="E111" s="0" t="n">
        <v>1.03</v>
      </c>
      <c r="F111" s="0" t="n">
        <v>3354</v>
      </c>
      <c r="G111" s="0" t="n">
        <v>89.6</v>
      </c>
      <c r="H111" s="0" t="s">
        <v>23</v>
      </c>
      <c r="I111" s="0" t="n">
        <v>2.3</v>
      </c>
      <c r="K111" s="0" t="n">
        <f aca="false">IF(J111="Y", 0, 1)</f>
        <v>1</v>
      </c>
      <c r="L111" s="0" t="n">
        <f aca="false">'1000+ GS'!$D111*'1000+ GS'!$K111</f>
        <v>1000</v>
      </c>
      <c r="M111" s="0" t="n">
        <f aca="false">IF(H111="0-1 hour", 0.5, 1.5)*K111</f>
        <v>0.5</v>
      </c>
      <c r="N111" s="9" t="n">
        <v>15</v>
      </c>
      <c r="O111" s="9" t="n">
        <f aca="false">N111*K111</f>
        <v>15</v>
      </c>
    </row>
    <row r="112" customFormat="false" ht="13.8" hidden="false" customHeight="false" outlineLevel="0" collapsed="false">
      <c r="A112" s="0" t="n">
        <v>109</v>
      </c>
      <c r="B112" s="0" t="s">
        <v>135</v>
      </c>
      <c r="C112" s="8" t="n">
        <v>1039</v>
      </c>
      <c r="D112" s="8" t="n">
        <v>1000</v>
      </c>
      <c r="E112" s="0" t="n">
        <v>1.04</v>
      </c>
      <c r="F112" s="0" t="n">
        <v>811</v>
      </c>
      <c r="G112" s="0" t="n">
        <v>89.4</v>
      </c>
      <c r="H112" s="0" t="s">
        <v>23</v>
      </c>
      <c r="I112" s="0" t="n">
        <v>2.2</v>
      </c>
      <c r="K112" s="0" t="n">
        <f aca="false">IF(J112="Y", 0, 1)</f>
        <v>1</v>
      </c>
      <c r="L112" s="0" t="n">
        <f aca="false">'1000+ GS'!$D112*'1000+ GS'!$K112</f>
        <v>1000</v>
      </c>
      <c r="M112" s="0" t="n">
        <f aca="false">IF(H112="0-1 hour", 0.5, 1.5)*K112</f>
        <v>0.5</v>
      </c>
      <c r="N112" s="9" t="n">
        <v>15</v>
      </c>
      <c r="O112" s="9" t="n">
        <f aca="false">N112*K112</f>
        <v>15</v>
      </c>
    </row>
    <row r="113" customFormat="false" ht="13.8" hidden="false" customHeight="false" outlineLevel="0" collapsed="false">
      <c r="A113" s="0" t="n">
        <v>110</v>
      </c>
      <c r="B113" s="0" t="s">
        <v>136</v>
      </c>
      <c r="C113" s="8" t="n">
        <v>1019</v>
      </c>
      <c r="D113" s="8" t="n">
        <v>1000</v>
      </c>
      <c r="E113" s="0" t="n">
        <v>1.02</v>
      </c>
      <c r="F113" s="0" t="n">
        <v>1429</v>
      </c>
      <c r="G113" s="0" t="n">
        <v>89.4</v>
      </c>
      <c r="H113" s="0" t="s">
        <v>23</v>
      </c>
      <c r="I113" s="0" t="n">
        <v>2</v>
      </c>
      <c r="K113" s="0" t="n">
        <f aca="false">IF(J113="Y", 0, 1)</f>
        <v>1</v>
      </c>
      <c r="L113" s="0" t="n">
        <f aca="false">'1000+ GS'!$D113*'1000+ GS'!$K113</f>
        <v>1000</v>
      </c>
      <c r="M113" s="0" t="n">
        <f aca="false">IF(H113="0-1 hour", 0.5, 1.5)*K113</f>
        <v>0.5</v>
      </c>
      <c r="N113" s="9" t="n">
        <v>15</v>
      </c>
      <c r="O113" s="9" t="n">
        <f aca="false">N113*K113</f>
        <v>15</v>
      </c>
    </row>
    <row r="114" customFormat="false" ht="13.8" hidden="false" customHeight="false" outlineLevel="0" collapsed="false">
      <c r="A114" s="0" t="n">
        <v>111</v>
      </c>
      <c r="B114" s="0" t="s">
        <v>137</v>
      </c>
      <c r="C114" s="8" t="n">
        <v>1029</v>
      </c>
      <c r="D114" s="8" t="n">
        <v>1000</v>
      </c>
      <c r="E114" s="0" t="n">
        <v>1.03</v>
      </c>
      <c r="F114" s="0" t="n">
        <v>1192</v>
      </c>
      <c r="G114" s="0" t="n">
        <v>89.3</v>
      </c>
      <c r="H114" s="0" t="s">
        <v>23</v>
      </c>
      <c r="I114" s="0" t="n">
        <v>2.5</v>
      </c>
      <c r="K114" s="0" t="n">
        <f aca="false">IF(J114="Y", 0, 1)</f>
        <v>1</v>
      </c>
      <c r="L114" s="0" t="n">
        <f aca="false">'1000+ GS'!$D114*'1000+ GS'!$K114</f>
        <v>1000</v>
      </c>
      <c r="M114" s="0" t="n">
        <f aca="false">IF(H114="0-1 hour", 0.5, 1.5)*K114</f>
        <v>0.5</v>
      </c>
      <c r="N114" s="9" t="n">
        <v>15</v>
      </c>
      <c r="O114" s="9" t="n">
        <f aca="false">N114*K114</f>
        <v>15</v>
      </c>
    </row>
    <row r="115" customFormat="false" ht="13.8" hidden="false" customHeight="false" outlineLevel="0" collapsed="false">
      <c r="A115" s="0" t="n">
        <v>112</v>
      </c>
      <c r="B115" s="0" t="s">
        <v>138</v>
      </c>
      <c r="C115" s="8" t="n">
        <v>1018</v>
      </c>
      <c r="D115" s="8" t="n">
        <v>1000</v>
      </c>
      <c r="E115" s="0" t="n">
        <v>1.02</v>
      </c>
      <c r="F115" s="0" t="n">
        <v>2542</v>
      </c>
      <c r="G115" s="0" t="n">
        <v>89.3</v>
      </c>
      <c r="H115" s="0" t="s">
        <v>23</v>
      </c>
      <c r="I115" s="0" t="n">
        <v>2.7</v>
      </c>
      <c r="K115" s="0" t="n">
        <f aca="false">IF(J115="Y", 0, 1)</f>
        <v>1</v>
      </c>
      <c r="L115" s="0" t="n">
        <f aca="false">'1000+ GS'!$D115*'1000+ GS'!$K115</f>
        <v>1000</v>
      </c>
      <c r="M115" s="0" t="n">
        <f aca="false">IF(H115="0-1 hour", 0.5, 1.5)*K115</f>
        <v>0.5</v>
      </c>
      <c r="N115" s="9" t="n">
        <v>15</v>
      </c>
      <c r="O115" s="9" t="n">
        <f aca="false">N115*K115</f>
        <v>15</v>
      </c>
    </row>
    <row r="116" customFormat="false" ht="13.8" hidden="false" customHeight="false" outlineLevel="0" collapsed="false">
      <c r="A116" s="0" t="n">
        <v>113</v>
      </c>
      <c r="B116" s="0" t="s">
        <v>139</v>
      </c>
      <c r="C116" s="8" t="n">
        <v>1026</v>
      </c>
      <c r="D116" s="8" t="n">
        <v>1000</v>
      </c>
      <c r="E116" s="0" t="n">
        <v>1.03</v>
      </c>
      <c r="F116" s="0" t="n">
        <v>5051</v>
      </c>
      <c r="G116" s="0" t="n">
        <v>89.2</v>
      </c>
      <c r="H116" s="0" t="s">
        <v>23</v>
      </c>
      <c r="I116" s="0" t="n">
        <v>2</v>
      </c>
      <c r="K116" s="0" t="n">
        <f aca="false">IF(J116="Y", 0, 1)</f>
        <v>1</v>
      </c>
      <c r="L116" s="0" t="n">
        <f aca="false">'1000+ GS'!$D116*'1000+ GS'!$K116</f>
        <v>1000</v>
      </c>
      <c r="M116" s="0" t="n">
        <f aca="false">IF(H116="0-1 hour", 0.5, 1.5)*K116</f>
        <v>0.5</v>
      </c>
      <c r="N116" s="9" t="n">
        <v>15</v>
      </c>
      <c r="O116" s="9" t="n">
        <f aca="false">N116*K116</f>
        <v>15</v>
      </c>
    </row>
    <row r="117" customFormat="false" ht="13.8" hidden="false" customHeight="false" outlineLevel="0" collapsed="false">
      <c r="A117" s="0" t="n">
        <v>114</v>
      </c>
      <c r="B117" s="0" t="s">
        <v>140</v>
      </c>
      <c r="C117" s="8" t="n">
        <v>1042</v>
      </c>
      <c r="D117" s="8" t="n">
        <v>1000</v>
      </c>
      <c r="E117" s="0" t="n">
        <v>1.04</v>
      </c>
      <c r="F117" s="0" t="n">
        <v>1553</v>
      </c>
      <c r="G117" s="0" t="n">
        <v>89.2</v>
      </c>
      <c r="H117" s="0" t="s">
        <v>23</v>
      </c>
      <c r="I117" s="0" t="n">
        <v>2.6</v>
      </c>
      <c r="K117" s="0" t="n">
        <f aca="false">IF(J117="Y", 0, 1)</f>
        <v>1</v>
      </c>
      <c r="L117" s="0" t="n">
        <f aca="false">'1000+ GS'!$D117*'1000+ GS'!$K117</f>
        <v>1000</v>
      </c>
      <c r="M117" s="0" t="n">
        <f aca="false">IF(H117="0-1 hour", 0.5, 1.5)*K117</f>
        <v>0.5</v>
      </c>
      <c r="N117" s="9" t="n">
        <v>15</v>
      </c>
      <c r="O117" s="9" t="n">
        <f aca="false">N117*K117</f>
        <v>15</v>
      </c>
    </row>
    <row r="118" customFormat="false" ht="13.8" hidden="false" customHeight="false" outlineLevel="0" collapsed="false">
      <c r="A118" s="0" t="n">
        <v>115</v>
      </c>
      <c r="B118" s="0" t="s">
        <v>141</v>
      </c>
      <c r="C118" s="8" t="n">
        <v>1044</v>
      </c>
      <c r="D118" s="8" t="n">
        <v>1000</v>
      </c>
      <c r="E118" s="0" t="n">
        <v>1.04</v>
      </c>
      <c r="F118" s="0" t="n">
        <v>703</v>
      </c>
      <c r="G118" s="0" t="n">
        <v>89</v>
      </c>
      <c r="H118" s="0" t="s">
        <v>23</v>
      </c>
      <c r="I118" s="0" t="n">
        <v>2.2</v>
      </c>
      <c r="K118" s="0" t="n">
        <f aca="false">IF(J118="Y", 0, 1)</f>
        <v>1</v>
      </c>
      <c r="L118" s="0" t="n">
        <f aca="false">'1000+ GS'!$D118*'1000+ GS'!$K118</f>
        <v>1000</v>
      </c>
      <c r="M118" s="0" t="n">
        <f aca="false">IF(H118="0-1 hour", 0.5, 1.5)*K118</f>
        <v>0.5</v>
      </c>
      <c r="N118" s="9" t="n">
        <v>15</v>
      </c>
      <c r="O118" s="9" t="n">
        <f aca="false">N118*K118</f>
        <v>15</v>
      </c>
    </row>
    <row r="119" customFormat="false" ht="13.8" hidden="false" customHeight="false" outlineLevel="0" collapsed="false">
      <c r="A119" s="0" t="n">
        <v>116</v>
      </c>
      <c r="B119" s="0" t="s">
        <v>142</v>
      </c>
      <c r="C119" s="8" t="n">
        <v>1031</v>
      </c>
      <c r="D119" s="8" t="n">
        <v>1000</v>
      </c>
      <c r="E119" s="0" t="n">
        <v>1.03</v>
      </c>
      <c r="F119" s="0" t="n">
        <v>2150</v>
      </c>
      <c r="G119" s="0" t="n">
        <v>88.9</v>
      </c>
      <c r="H119" s="0" t="s">
        <v>23</v>
      </c>
      <c r="I119" s="0" t="n">
        <v>1.6</v>
      </c>
      <c r="K119" s="0" t="n">
        <f aca="false">IF(J119="Y", 0, 1)</f>
        <v>1</v>
      </c>
      <c r="L119" s="0" t="n">
        <f aca="false">'1000+ GS'!$D119*'1000+ GS'!$K119</f>
        <v>1000</v>
      </c>
      <c r="M119" s="0" t="n">
        <f aca="false">IF(H119="0-1 hour", 0.5, 1.5)*K119</f>
        <v>0.5</v>
      </c>
      <c r="N119" s="9" t="n">
        <v>15</v>
      </c>
      <c r="O119" s="9" t="n">
        <f aca="false">N119*K119</f>
        <v>15</v>
      </c>
    </row>
    <row r="120" customFormat="false" ht="13.8" hidden="false" customHeight="false" outlineLevel="0" collapsed="false">
      <c r="A120" s="0" t="n">
        <v>117</v>
      </c>
      <c r="B120" s="0" t="s">
        <v>143</v>
      </c>
      <c r="C120" s="8" t="n">
        <v>1028</v>
      </c>
      <c r="D120" s="8" t="n">
        <v>1000</v>
      </c>
      <c r="E120" s="0" t="n">
        <v>1.03</v>
      </c>
      <c r="F120" s="0" t="n">
        <v>3994</v>
      </c>
      <c r="G120" s="0" t="n">
        <v>88.8</v>
      </c>
      <c r="H120" s="0" t="s">
        <v>23</v>
      </c>
      <c r="I120" s="0" t="n">
        <v>2.5</v>
      </c>
      <c r="K120" s="0" t="n">
        <f aca="false">IF(J120="Y", 0, 1)</f>
        <v>1</v>
      </c>
      <c r="L120" s="0" t="n">
        <f aca="false">'1000+ GS'!$D120*'1000+ GS'!$K120</f>
        <v>1000</v>
      </c>
      <c r="M120" s="0" t="n">
        <f aca="false">IF(H120="0-1 hour", 0.5, 1.5)*K120</f>
        <v>0.5</v>
      </c>
      <c r="N120" s="9" t="n">
        <v>15</v>
      </c>
      <c r="O120" s="9" t="n">
        <f aca="false">N120*K120</f>
        <v>15</v>
      </c>
    </row>
    <row r="121" customFormat="false" ht="13.8" hidden="false" customHeight="false" outlineLevel="0" collapsed="false">
      <c r="A121" s="0" t="n">
        <v>118</v>
      </c>
      <c r="B121" s="0" t="s">
        <v>144</v>
      </c>
      <c r="C121" s="8" t="n">
        <v>1030</v>
      </c>
      <c r="D121" s="8" t="n">
        <v>1000</v>
      </c>
      <c r="E121" s="0" t="n">
        <v>1.03</v>
      </c>
      <c r="F121" s="0" t="n">
        <v>1675</v>
      </c>
      <c r="G121" s="0" t="n">
        <v>88.6</v>
      </c>
      <c r="H121" s="0" t="s">
        <v>23</v>
      </c>
      <c r="I121" s="0" t="n">
        <v>1.8</v>
      </c>
      <c r="K121" s="0" t="n">
        <f aca="false">IF(J121="Y", 0, 1)</f>
        <v>1</v>
      </c>
      <c r="L121" s="0" t="n">
        <f aca="false">'1000+ GS'!$D121*'1000+ GS'!$K121</f>
        <v>1000</v>
      </c>
      <c r="M121" s="0" t="n">
        <f aca="false">IF(H121="0-1 hour", 0.5, 1.5)*K121</f>
        <v>0.5</v>
      </c>
      <c r="N121" s="9" t="n">
        <v>15</v>
      </c>
      <c r="O121" s="9" t="n">
        <f aca="false">N121*K121</f>
        <v>15</v>
      </c>
    </row>
    <row r="122" customFormat="false" ht="13.8" hidden="false" customHeight="false" outlineLevel="0" collapsed="false">
      <c r="A122" s="0" t="n">
        <v>119</v>
      </c>
      <c r="B122" s="0" t="s">
        <v>145</v>
      </c>
      <c r="C122" s="8" t="n">
        <v>1029</v>
      </c>
      <c r="D122" s="8" t="n">
        <v>1000</v>
      </c>
      <c r="E122" s="0" t="n">
        <v>1.03</v>
      </c>
      <c r="F122" s="0" t="n">
        <v>1946</v>
      </c>
      <c r="G122" s="0" t="n">
        <v>88.5</v>
      </c>
      <c r="H122" s="0" t="s">
        <v>23</v>
      </c>
      <c r="I122" s="0" t="n">
        <v>2.3</v>
      </c>
      <c r="K122" s="0" t="n">
        <f aca="false">IF(J122="Y", 0, 1)</f>
        <v>1</v>
      </c>
      <c r="L122" s="0" t="n">
        <f aca="false">'1000+ GS'!$D122*'1000+ GS'!$K122</f>
        <v>1000</v>
      </c>
      <c r="M122" s="0" t="n">
        <f aca="false">IF(H122="0-1 hour", 0.5, 1.5)*K122</f>
        <v>0.5</v>
      </c>
      <c r="N122" s="9" t="n">
        <v>15</v>
      </c>
      <c r="O122" s="9" t="n">
        <f aca="false">N122*K122</f>
        <v>15</v>
      </c>
    </row>
    <row r="123" customFormat="false" ht="13.8" hidden="false" customHeight="false" outlineLevel="0" collapsed="false">
      <c r="A123" s="0" t="n">
        <v>120</v>
      </c>
      <c r="B123" s="0" t="s">
        <v>146</v>
      </c>
      <c r="C123" s="8" t="n">
        <v>1036</v>
      </c>
      <c r="D123" s="8" t="n">
        <v>1000</v>
      </c>
      <c r="E123" s="0" t="n">
        <v>1.04</v>
      </c>
      <c r="F123" s="0" t="n">
        <v>2020</v>
      </c>
      <c r="G123" s="0" t="n">
        <v>88.3</v>
      </c>
      <c r="H123" s="0" t="s">
        <v>23</v>
      </c>
      <c r="I123" s="0" t="n">
        <v>2.7</v>
      </c>
      <c r="K123" s="0" t="n">
        <f aca="false">IF(J123="Y", 0, 1)</f>
        <v>1</v>
      </c>
      <c r="L123" s="0" t="n">
        <f aca="false">'1000+ GS'!$D123*'1000+ GS'!$K123</f>
        <v>1000</v>
      </c>
      <c r="M123" s="0" t="n">
        <f aca="false">IF(H123="0-1 hour", 0.5, 1.5)*K123</f>
        <v>0.5</v>
      </c>
      <c r="N123" s="9" t="n">
        <v>15</v>
      </c>
      <c r="O123" s="9" t="n">
        <f aca="false">N123*K123</f>
        <v>15</v>
      </c>
    </row>
    <row r="124" customFormat="false" ht="13.8" hidden="false" customHeight="false" outlineLevel="0" collapsed="false">
      <c r="A124" s="0" t="n">
        <v>121</v>
      </c>
      <c r="B124" s="0" t="s">
        <v>147</v>
      </c>
      <c r="C124" s="8" t="n">
        <v>1027</v>
      </c>
      <c r="D124" s="8" t="n">
        <v>1000</v>
      </c>
      <c r="E124" s="0" t="n">
        <v>1.03</v>
      </c>
      <c r="F124" s="0" t="n">
        <v>2828</v>
      </c>
      <c r="G124" s="0" t="n">
        <v>88.1</v>
      </c>
      <c r="H124" s="0" t="s">
        <v>23</v>
      </c>
      <c r="I124" s="0" t="n">
        <v>2.3</v>
      </c>
      <c r="K124" s="0" t="n">
        <f aca="false">IF(J124="Y", 0, 1)</f>
        <v>1</v>
      </c>
      <c r="L124" s="0" t="n">
        <f aca="false">'1000+ GS'!$D124*'1000+ GS'!$K124</f>
        <v>1000</v>
      </c>
      <c r="M124" s="0" t="n">
        <f aca="false">IF(H124="0-1 hour", 0.5, 1.5)*K124</f>
        <v>0.5</v>
      </c>
      <c r="N124" s="9" t="n">
        <v>15</v>
      </c>
      <c r="O124" s="9" t="n">
        <f aca="false">N124*K124</f>
        <v>15</v>
      </c>
    </row>
    <row r="125" customFormat="false" ht="13.8" hidden="false" customHeight="false" outlineLevel="0" collapsed="false">
      <c r="A125" s="0" t="n">
        <v>122</v>
      </c>
      <c r="B125" s="0" t="s">
        <v>148</v>
      </c>
      <c r="C125" s="8" t="n">
        <v>1037</v>
      </c>
      <c r="D125" s="8" t="n">
        <v>1000</v>
      </c>
      <c r="E125" s="0" t="n">
        <v>1.04</v>
      </c>
      <c r="F125" s="0" t="n">
        <v>2491</v>
      </c>
      <c r="G125" s="0" t="n">
        <v>88</v>
      </c>
      <c r="H125" s="0" t="s">
        <v>23</v>
      </c>
      <c r="I125" s="0" t="n">
        <v>2.4</v>
      </c>
      <c r="K125" s="0" t="n">
        <f aca="false">IF(J125="Y", 0, 1)</f>
        <v>1</v>
      </c>
      <c r="L125" s="0" t="n">
        <f aca="false">'1000+ GS'!$D125*'1000+ GS'!$K125</f>
        <v>1000</v>
      </c>
      <c r="M125" s="0" t="n">
        <f aca="false">IF(H125="0-1 hour", 0.5, 1.5)*K125</f>
        <v>0.5</v>
      </c>
      <c r="N125" s="9" t="n">
        <v>15</v>
      </c>
      <c r="O125" s="9" t="n">
        <f aca="false">N125*K125</f>
        <v>15</v>
      </c>
    </row>
    <row r="126" customFormat="false" ht="13.8" hidden="false" customHeight="false" outlineLevel="0" collapsed="false">
      <c r="A126" s="0" t="n">
        <v>123</v>
      </c>
      <c r="B126" s="0" t="s">
        <v>149</v>
      </c>
      <c r="C126" s="8" t="n">
        <v>1044</v>
      </c>
      <c r="D126" s="8" t="n">
        <v>1000</v>
      </c>
      <c r="E126" s="0" t="n">
        <v>1.04</v>
      </c>
      <c r="F126" s="0" t="n">
        <v>2611</v>
      </c>
      <c r="G126" s="0" t="n">
        <v>88</v>
      </c>
      <c r="H126" s="0" t="s">
        <v>20</v>
      </c>
      <c r="I126" s="0" t="n">
        <v>2.7</v>
      </c>
      <c r="K126" s="0" t="n">
        <f aca="false">IF(J126="Y", 0, 1)</f>
        <v>1</v>
      </c>
      <c r="L126" s="0" t="n">
        <f aca="false">'1000+ GS'!$D126*'1000+ GS'!$K126</f>
        <v>1000</v>
      </c>
      <c r="M126" s="0" t="n">
        <f aca="false">IF(H126="0-1 hour", 0.5, 1.5)*K126</f>
        <v>1.5</v>
      </c>
      <c r="N126" s="9" t="n">
        <v>15</v>
      </c>
      <c r="O126" s="9" t="n">
        <f aca="false">N126*K126</f>
        <v>15</v>
      </c>
    </row>
    <row r="127" customFormat="false" ht="13.8" hidden="false" customHeight="false" outlineLevel="0" collapsed="false">
      <c r="A127" s="0" t="n">
        <v>124</v>
      </c>
      <c r="B127" s="0" t="s">
        <v>150</v>
      </c>
      <c r="C127" s="8" t="n">
        <v>1034</v>
      </c>
      <c r="D127" s="8" t="n">
        <v>1000</v>
      </c>
      <c r="E127" s="0" t="n">
        <v>1.03</v>
      </c>
      <c r="F127" s="0" t="n">
        <v>1622</v>
      </c>
      <c r="G127" s="0" t="n">
        <v>87.9</v>
      </c>
      <c r="H127" s="0" t="s">
        <v>23</v>
      </c>
      <c r="I127" s="0" t="n">
        <v>2.8</v>
      </c>
      <c r="K127" s="0" t="n">
        <f aca="false">IF(J127="Y", 0, 1)</f>
        <v>1</v>
      </c>
      <c r="L127" s="0" t="n">
        <f aca="false">'1000+ GS'!$D127*'1000+ GS'!$K127</f>
        <v>1000</v>
      </c>
      <c r="M127" s="0" t="n">
        <f aca="false">IF(H127="0-1 hour", 0.5, 1.5)*K127</f>
        <v>0.5</v>
      </c>
      <c r="N127" s="9" t="n">
        <v>15</v>
      </c>
      <c r="O127" s="9" t="n">
        <f aca="false">N127*K127</f>
        <v>15</v>
      </c>
    </row>
    <row r="128" customFormat="false" ht="13.8" hidden="false" customHeight="false" outlineLevel="0" collapsed="false">
      <c r="A128" s="0" t="n">
        <v>125</v>
      </c>
      <c r="B128" s="0" t="s">
        <v>151</v>
      </c>
      <c r="C128" s="8" t="n">
        <v>1048</v>
      </c>
      <c r="D128" s="8" t="n">
        <v>1000</v>
      </c>
      <c r="E128" s="0" t="n">
        <v>1.05</v>
      </c>
      <c r="F128" s="0" t="n">
        <v>2224</v>
      </c>
      <c r="G128" s="0" t="n">
        <v>87.8</v>
      </c>
      <c r="H128" s="0" t="s">
        <v>23</v>
      </c>
      <c r="I128" s="0" t="n">
        <v>2.3</v>
      </c>
      <c r="K128" s="0" t="n">
        <f aca="false">IF(J128="Y", 0, 1)</f>
        <v>1</v>
      </c>
      <c r="L128" s="0" t="n">
        <f aca="false">'1000+ GS'!$D128*'1000+ GS'!$K128</f>
        <v>1000</v>
      </c>
      <c r="M128" s="0" t="n">
        <f aca="false">IF(H128="0-1 hour", 0.5, 1.5)*K128</f>
        <v>0.5</v>
      </c>
      <c r="N128" s="9" t="n">
        <v>15</v>
      </c>
      <c r="O128" s="9" t="n">
        <f aca="false">N128*K128</f>
        <v>15</v>
      </c>
    </row>
    <row r="129" customFormat="false" ht="13.8" hidden="false" customHeight="false" outlineLevel="0" collapsed="false">
      <c r="A129" s="0" t="n">
        <v>126</v>
      </c>
      <c r="B129" s="0" t="s">
        <v>152</v>
      </c>
      <c r="C129" s="8" t="n">
        <v>1018</v>
      </c>
      <c r="D129" s="8" t="n">
        <v>1000</v>
      </c>
      <c r="E129" s="0" t="n">
        <v>1.02</v>
      </c>
      <c r="F129" s="0" t="n">
        <v>6220</v>
      </c>
      <c r="G129" s="0" t="n">
        <v>87.7</v>
      </c>
      <c r="H129" s="0" t="s">
        <v>23</v>
      </c>
      <c r="I129" s="0" t="n">
        <v>2.6</v>
      </c>
      <c r="K129" s="0" t="n">
        <f aca="false">IF(J129="Y", 0, 1)</f>
        <v>1</v>
      </c>
      <c r="L129" s="0" t="n">
        <f aca="false">'1000+ GS'!$D129*'1000+ GS'!$K129</f>
        <v>1000</v>
      </c>
      <c r="M129" s="0" t="n">
        <f aca="false">IF(H129="0-1 hour", 0.5, 1.5)*K129</f>
        <v>0.5</v>
      </c>
      <c r="N129" s="9" t="n">
        <v>15</v>
      </c>
      <c r="O129" s="9" t="n">
        <f aca="false">N129*K129</f>
        <v>15</v>
      </c>
    </row>
    <row r="130" customFormat="false" ht="13.8" hidden="false" customHeight="false" outlineLevel="0" collapsed="false">
      <c r="A130" s="0" t="n">
        <v>127</v>
      </c>
      <c r="B130" s="0" t="s">
        <v>153</v>
      </c>
      <c r="C130" s="8" t="n">
        <v>1038</v>
      </c>
      <c r="D130" s="8" t="n">
        <v>1000</v>
      </c>
      <c r="E130" s="0" t="n">
        <v>1.04</v>
      </c>
      <c r="F130" s="0" t="n">
        <v>1961</v>
      </c>
      <c r="G130" s="0" t="n">
        <v>87.6</v>
      </c>
      <c r="H130" s="0" t="s">
        <v>20</v>
      </c>
      <c r="I130" s="0" t="n">
        <v>3.2</v>
      </c>
      <c r="K130" s="0" t="n">
        <f aca="false">IF(J130="Y", 0, 1)</f>
        <v>1</v>
      </c>
      <c r="L130" s="0" t="n">
        <f aca="false">'1000+ GS'!$D130*'1000+ GS'!$K130</f>
        <v>1000</v>
      </c>
      <c r="M130" s="0" t="n">
        <f aca="false">IF(H130="0-1 hour", 0.5, 1.5)*K130</f>
        <v>1.5</v>
      </c>
      <c r="N130" s="9" t="n">
        <v>15</v>
      </c>
      <c r="O130" s="9" t="n">
        <f aca="false">N130*K130</f>
        <v>15</v>
      </c>
    </row>
    <row r="131" customFormat="false" ht="13.8" hidden="false" customHeight="false" outlineLevel="0" collapsed="false">
      <c r="A131" s="0" t="n">
        <v>128</v>
      </c>
      <c r="B131" s="0" t="s">
        <v>154</v>
      </c>
      <c r="C131" s="8" t="n">
        <v>1049</v>
      </c>
      <c r="D131" s="8" t="n">
        <v>1000</v>
      </c>
      <c r="E131" s="0" t="n">
        <v>1.05</v>
      </c>
      <c r="F131" s="0" t="n">
        <v>474</v>
      </c>
      <c r="G131" s="0" t="n">
        <v>87.6</v>
      </c>
      <c r="H131" s="0" t="s">
        <v>20</v>
      </c>
      <c r="I131" s="0" t="n">
        <v>2.3</v>
      </c>
      <c r="K131" s="0" t="n">
        <f aca="false">IF(J131="Y", 0, 1)</f>
        <v>1</v>
      </c>
      <c r="L131" s="0" t="n">
        <f aca="false">'1000+ GS'!$D131*'1000+ GS'!$K131</f>
        <v>1000</v>
      </c>
      <c r="M131" s="0" t="n">
        <f aca="false">IF(H131="0-1 hour", 0.5, 1.5)*K131</f>
        <v>1.5</v>
      </c>
      <c r="N131" s="9" t="n">
        <v>15</v>
      </c>
      <c r="O131" s="9" t="n">
        <f aca="false">N131*K131</f>
        <v>15</v>
      </c>
    </row>
    <row r="132" customFormat="false" ht="13.8" hidden="false" customHeight="false" outlineLevel="0" collapsed="false">
      <c r="A132" s="0" t="n">
        <v>129</v>
      </c>
      <c r="B132" s="0" t="s">
        <v>155</v>
      </c>
      <c r="C132" s="8" t="n">
        <v>1044</v>
      </c>
      <c r="D132" s="8" t="n">
        <v>1000</v>
      </c>
      <c r="E132" s="0" t="n">
        <v>1.04</v>
      </c>
      <c r="F132" s="0" t="n">
        <v>1871</v>
      </c>
      <c r="G132" s="0" t="n">
        <v>87.6</v>
      </c>
      <c r="H132" s="0" t="s">
        <v>23</v>
      </c>
      <c r="I132" s="0" t="n">
        <v>2.8</v>
      </c>
      <c r="K132" s="0" t="n">
        <f aca="false">IF(J132="Y", 0, 1)</f>
        <v>1</v>
      </c>
      <c r="L132" s="0" t="n">
        <f aca="false">'1000+ GS'!$D132*'1000+ GS'!$K132</f>
        <v>1000</v>
      </c>
      <c r="M132" s="0" t="n">
        <f aca="false">IF(H132="0-1 hour", 0.5, 1.5)*K132</f>
        <v>0.5</v>
      </c>
      <c r="N132" s="9" t="n">
        <v>15</v>
      </c>
      <c r="O132" s="9" t="n">
        <f aca="false">N132*K132</f>
        <v>15</v>
      </c>
    </row>
    <row r="133" customFormat="false" ht="13.8" hidden="false" customHeight="false" outlineLevel="0" collapsed="false">
      <c r="A133" s="0" t="n">
        <v>130</v>
      </c>
      <c r="B133" s="0" t="s">
        <v>156</v>
      </c>
      <c r="C133" s="8" t="n">
        <v>1050</v>
      </c>
      <c r="D133" s="8" t="n">
        <v>1000</v>
      </c>
      <c r="E133" s="0" t="n">
        <v>1.05</v>
      </c>
      <c r="F133" s="0" t="n">
        <v>551</v>
      </c>
      <c r="G133" s="0" t="n">
        <v>87.5</v>
      </c>
      <c r="H133" s="0" t="s">
        <v>20</v>
      </c>
      <c r="I133" s="0" t="n">
        <v>3.5</v>
      </c>
      <c r="K133" s="0" t="n">
        <f aca="false">IF(J133="Y", 0, 1)</f>
        <v>1</v>
      </c>
      <c r="L133" s="0" t="n">
        <f aca="false">'1000+ GS'!$D133*'1000+ GS'!$K133</f>
        <v>1000</v>
      </c>
      <c r="M133" s="0" t="n">
        <f aca="false">IF(H133="0-1 hour", 0.5, 1.5)*K133</f>
        <v>1.5</v>
      </c>
      <c r="N133" s="9" t="n">
        <v>15</v>
      </c>
      <c r="O133" s="9" t="n">
        <f aca="false">N133*K133</f>
        <v>15</v>
      </c>
    </row>
    <row r="134" customFormat="false" ht="13.8" hidden="false" customHeight="false" outlineLevel="0" collapsed="false">
      <c r="A134" s="0" t="n">
        <v>131</v>
      </c>
      <c r="B134" s="0" t="s">
        <v>157</v>
      </c>
      <c r="C134" s="8" t="n">
        <v>1024</v>
      </c>
      <c r="D134" s="8" t="n">
        <v>1000</v>
      </c>
      <c r="E134" s="0" t="n">
        <v>1.02</v>
      </c>
      <c r="F134" s="0" t="n">
        <v>1539</v>
      </c>
      <c r="G134" s="0" t="n">
        <v>87.4</v>
      </c>
      <c r="H134" s="0" t="s">
        <v>23</v>
      </c>
      <c r="I134" s="0" t="n">
        <v>2.5</v>
      </c>
      <c r="K134" s="0" t="n">
        <f aca="false">IF(J134="Y", 0, 1)</f>
        <v>1</v>
      </c>
      <c r="L134" s="0" t="n">
        <f aca="false">'1000+ GS'!$D134*'1000+ GS'!$K134</f>
        <v>1000</v>
      </c>
      <c r="M134" s="0" t="n">
        <f aca="false">IF(H134="0-1 hour", 0.5, 1.5)*K134</f>
        <v>0.5</v>
      </c>
      <c r="N134" s="9" t="n">
        <v>15</v>
      </c>
      <c r="O134" s="9" t="n">
        <f aca="false">N134*K134</f>
        <v>15</v>
      </c>
    </row>
    <row r="135" customFormat="false" ht="13.8" hidden="false" customHeight="false" outlineLevel="0" collapsed="false">
      <c r="A135" s="0" t="n">
        <v>132</v>
      </c>
      <c r="B135" s="0" t="s">
        <v>158</v>
      </c>
      <c r="C135" s="8" t="n">
        <v>1054</v>
      </c>
      <c r="D135" s="8" t="n">
        <v>1000</v>
      </c>
      <c r="E135" s="0" t="n">
        <v>1.05</v>
      </c>
      <c r="F135" s="0" t="n">
        <v>3109</v>
      </c>
      <c r="G135" s="0" t="n">
        <v>87.3</v>
      </c>
      <c r="H135" s="0" t="s">
        <v>23</v>
      </c>
      <c r="I135" s="0" t="n">
        <v>2.5</v>
      </c>
      <c r="K135" s="0" t="n">
        <f aca="false">IF(J135="Y", 0, 1)</f>
        <v>1</v>
      </c>
      <c r="L135" s="0" t="n">
        <f aca="false">'1000+ GS'!$D135*'1000+ GS'!$K135</f>
        <v>1000</v>
      </c>
      <c r="M135" s="0" t="n">
        <f aca="false">IF(H135="0-1 hour", 0.5, 1.5)*K135</f>
        <v>0.5</v>
      </c>
      <c r="N135" s="9" t="n">
        <v>15</v>
      </c>
      <c r="O135" s="9" t="n">
        <f aca="false">N135*K135</f>
        <v>15</v>
      </c>
    </row>
    <row r="136" customFormat="false" ht="13.8" hidden="false" customHeight="false" outlineLevel="0" collapsed="false">
      <c r="A136" s="0" t="n">
        <v>133</v>
      </c>
      <c r="B136" s="0" t="s">
        <v>159</v>
      </c>
      <c r="C136" s="8" t="n">
        <v>1044</v>
      </c>
      <c r="D136" s="8" t="n">
        <v>1000</v>
      </c>
      <c r="E136" s="0" t="n">
        <v>1.04</v>
      </c>
      <c r="F136" s="0" t="n">
        <v>4537</v>
      </c>
      <c r="G136" s="0" t="n">
        <v>87.2</v>
      </c>
      <c r="H136" s="0" t="s">
        <v>20</v>
      </c>
      <c r="I136" s="0" t="n">
        <v>2.1</v>
      </c>
      <c r="K136" s="0" t="n">
        <f aca="false">IF(J136="Y", 0, 1)</f>
        <v>1</v>
      </c>
      <c r="L136" s="0" t="n">
        <f aca="false">'1000+ GS'!$D136*'1000+ GS'!$K136</f>
        <v>1000</v>
      </c>
      <c r="M136" s="0" t="n">
        <f aca="false">IF(H136="0-1 hour", 0.5, 1.5)*K136</f>
        <v>1.5</v>
      </c>
      <c r="N136" s="9" t="n">
        <v>15</v>
      </c>
      <c r="O136" s="9" t="n">
        <f aca="false">N136*K136</f>
        <v>15</v>
      </c>
    </row>
    <row r="137" customFormat="false" ht="13.8" hidden="false" customHeight="false" outlineLevel="0" collapsed="false">
      <c r="A137" s="0" t="n">
        <v>134</v>
      </c>
      <c r="B137" s="0" t="s">
        <v>160</v>
      </c>
      <c r="C137" s="8" t="n">
        <v>1030</v>
      </c>
      <c r="D137" s="8" t="n">
        <v>1000</v>
      </c>
      <c r="E137" s="0" t="n">
        <v>1.03</v>
      </c>
      <c r="F137" s="0" t="n">
        <v>6054</v>
      </c>
      <c r="G137" s="0" t="n">
        <v>87.2</v>
      </c>
      <c r="H137" s="0" t="s">
        <v>23</v>
      </c>
      <c r="I137" s="0" t="n">
        <v>2.6</v>
      </c>
      <c r="K137" s="0" t="n">
        <f aca="false">IF(J137="Y", 0, 1)</f>
        <v>1</v>
      </c>
      <c r="L137" s="0" t="n">
        <f aca="false">'1000+ GS'!$D137*'1000+ GS'!$K137</f>
        <v>1000</v>
      </c>
      <c r="M137" s="0" t="n">
        <f aca="false">IF(H137="0-1 hour", 0.5, 1.5)*K137</f>
        <v>0.5</v>
      </c>
      <c r="N137" s="9" t="n">
        <v>15</v>
      </c>
      <c r="O137" s="9" t="n">
        <f aca="false">N137*K137</f>
        <v>15</v>
      </c>
    </row>
    <row r="138" customFormat="false" ht="13.8" hidden="false" customHeight="false" outlineLevel="0" collapsed="false">
      <c r="A138" s="0" t="n">
        <v>135</v>
      </c>
      <c r="B138" s="0" t="s">
        <v>161</v>
      </c>
      <c r="C138" s="8" t="n">
        <v>1044</v>
      </c>
      <c r="D138" s="8" t="n">
        <v>1000</v>
      </c>
      <c r="E138" s="0" t="n">
        <v>1.04</v>
      </c>
      <c r="F138" s="0" t="n">
        <v>6134</v>
      </c>
      <c r="G138" s="0" t="n">
        <v>87.2</v>
      </c>
      <c r="H138" s="0" t="s">
        <v>23</v>
      </c>
      <c r="I138" s="0" t="n">
        <v>3</v>
      </c>
      <c r="K138" s="0" t="n">
        <f aca="false">IF(J138="Y", 0, 1)</f>
        <v>1</v>
      </c>
      <c r="L138" s="0" t="n">
        <f aca="false">'1000+ GS'!$D138*'1000+ GS'!$K138</f>
        <v>1000</v>
      </c>
      <c r="M138" s="0" t="n">
        <f aca="false">IF(H138="0-1 hour", 0.5, 1.5)*K138</f>
        <v>0.5</v>
      </c>
      <c r="N138" s="9" t="n">
        <v>15</v>
      </c>
      <c r="O138" s="9" t="n">
        <f aca="false">N138*K138</f>
        <v>15</v>
      </c>
    </row>
    <row r="139" customFormat="false" ht="13.8" hidden="false" customHeight="false" outlineLevel="0" collapsed="false">
      <c r="A139" s="0" t="n">
        <v>136</v>
      </c>
      <c r="B139" s="0" t="s">
        <v>162</v>
      </c>
      <c r="C139" s="8" t="n">
        <v>1034</v>
      </c>
      <c r="D139" s="8" t="n">
        <v>1000</v>
      </c>
      <c r="E139" s="0" t="n">
        <v>1.03</v>
      </c>
      <c r="F139" s="0" t="n">
        <v>9284</v>
      </c>
      <c r="G139" s="0" t="n">
        <v>87.1</v>
      </c>
      <c r="H139" s="0" t="s">
        <v>23</v>
      </c>
      <c r="I139" s="0" t="n">
        <v>2.4</v>
      </c>
      <c r="K139" s="0" t="n">
        <f aca="false">IF(J139="Y", 0, 1)</f>
        <v>1</v>
      </c>
      <c r="L139" s="0" t="n">
        <f aca="false">'1000+ GS'!$D139*'1000+ GS'!$K139</f>
        <v>1000</v>
      </c>
      <c r="M139" s="0" t="n">
        <f aca="false">IF(H139="0-1 hour", 0.5, 1.5)*K139</f>
        <v>0.5</v>
      </c>
      <c r="N139" s="9" t="n">
        <v>15</v>
      </c>
      <c r="O139" s="9" t="n">
        <f aca="false">N139*K139</f>
        <v>15</v>
      </c>
    </row>
    <row r="140" customFormat="false" ht="13.8" hidden="false" customHeight="false" outlineLevel="0" collapsed="false">
      <c r="A140" s="0" t="n">
        <v>137</v>
      </c>
      <c r="B140" s="0" t="s">
        <v>163</v>
      </c>
      <c r="C140" s="8" t="n">
        <v>1040</v>
      </c>
      <c r="D140" s="8" t="n">
        <v>1000</v>
      </c>
      <c r="E140" s="0" t="n">
        <v>1.04</v>
      </c>
      <c r="F140" s="0" t="n">
        <v>3836</v>
      </c>
      <c r="G140" s="0" t="n">
        <v>87.1</v>
      </c>
      <c r="H140" s="0" t="s">
        <v>23</v>
      </c>
      <c r="I140" s="0" t="n">
        <v>2.6</v>
      </c>
      <c r="K140" s="0" t="n">
        <f aca="false">IF(J140="Y", 0, 1)</f>
        <v>1</v>
      </c>
      <c r="L140" s="0" t="n">
        <f aca="false">'1000+ GS'!$D140*'1000+ GS'!$K140</f>
        <v>1000</v>
      </c>
      <c r="M140" s="0" t="n">
        <f aca="false">IF(H140="0-1 hour", 0.5, 1.5)*K140</f>
        <v>0.5</v>
      </c>
      <c r="N140" s="9" t="n">
        <v>15</v>
      </c>
      <c r="O140" s="9" t="n">
        <f aca="false">N140*K140</f>
        <v>15</v>
      </c>
    </row>
    <row r="141" customFormat="false" ht="13.8" hidden="false" customHeight="false" outlineLevel="0" collapsed="false">
      <c r="A141" s="0" t="n">
        <v>138</v>
      </c>
      <c r="B141" s="0" t="s">
        <v>164</v>
      </c>
      <c r="C141" s="8" t="n">
        <v>1049</v>
      </c>
      <c r="D141" s="8" t="n">
        <v>1000</v>
      </c>
      <c r="E141" s="0" t="n">
        <v>1.05</v>
      </c>
      <c r="F141" s="0" t="n">
        <v>884</v>
      </c>
      <c r="G141" s="0" t="n">
        <v>87</v>
      </c>
      <c r="H141" s="0" t="s">
        <v>23</v>
      </c>
      <c r="I141" s="0" t="n">
        <v>3.1</v>
      </c>
      <c r="K141" s="0" t="n">
        <f aca="false">IF(J141="Y", 0, 1)</f>
        <v>1</v>
      </c>
      <c r="L141" s="0" t="n">
        <f aca="false">'1000+ GS'!$D141*'1000+ GS'!$K141</f>
        <v>1000</v>
      </c>
      <c r="M141" s="0" t="n">
        <f aca="false">IF(H141="0-1 hour", 0.5, 1.5)*K141</f>
        <v>0.5</v>
      </c>
      <c r="N141" s="9" t="n">
        <v>15</v>
      </c>
      <c r="O141" s="9" t="n">
        <f aca="false">N141*K141</f>
        <v>15</v>
      </c>
    </row>
    <row r="142" customFormat="false" ht="13.8" hidden="false" customHeight="false" outlineLevel="0" collapsed="false">
      <c r="A142" s="0" t="n">
        <v>139</v>
      </c>
      <c r="B142" s="0" t="s">
        <v>165</v>
      </c>
      <c r="C142" s="8" t="n">
        <v>1037</v>
      </c>
      <c r="D142" s="8" t="n">
        <v>1000</v>
      </c>
      <c r="E142" s="0" t="n">
        <v>1.04</v>
      </c>
      <c r="F142" s="0" t="n">
        <v>1692</v>
      </c>
      <c r="G142" s="0" t="n">
        <v>86.9</v>
      </c>
      <c r="H142" s="0" t="s">
        <v>23</v>
      </c>
      <c r="I142" s="0" t="n">
        <v>2.6</v>
      </c>
      <c r="K142" s="0" t="n">
        <f aca="false">IF(J142="Y", 0, 1)</f>
        <v>1</v>
      </c>
      <c r="L142" s="0" t="n">
        <f aca="false">'1000+ GS'!$D142*'1000+ GS'!$K142</f>
        <v>1000</v>
      </c>
      <c r="M142" s="0" t="n">
        <f aca="false">IF(H142="0-1 hour", 0.5, 1.5)*K142</f>
        <v>0.5</v>
      </c>
      <c r="N142" s="9" t="n">
        <v>15</v>
      </c>
      <c r="O142" s="9" t="n">
        <f aca="false">N142*K142</f>
        <v>15</v>
      </c>
    </row>
    <row r="143" customFormat="false" ht="13.8" hidden="false" customHeight="false" outlineLevel="0" collapsed="false">
      <c r="A143" s="0" t="n">
        <v>140</v>
      </c>
      <c r="B143" s="0" t="s">
        <v>166</v>
      </c>
      <c r="C143" s="8" t="n">
        <v>1039</v>
      </c>
      <c r="D143" s="8" t="n">
        <v>1000</v>
      </c>
      <c r="E143" s="0" t="n">
        <v>1.04</v>
      </c>
      <c r="F143" s="0" t="n">
        <v>3576</v>
      </c>
      <c r="G143" s="0" t="n">
        <v>86.8</v>
      </c>
      <c r="H143" s="0" t="s">
        <v>23</v>
      </c>
      <c r="I143" s="0" t="n">
        <v>2.5</v>
      </c>
      <c r="K143" s="0" t="n">
        <f aca="false">IF(J143="Y", 0, 1)</f>
        <v>1</v>
      </c>
      <c r="L143" s="0" t="n">
        <f aca="false">'1000+ GS'!$D143*'1000+ GS'!$K143</f>
        <v>1000</v>
      </c>
      <c r="M143" s="0" t="n">
        <f aca="false">IF(H143="0-1 hour", 0.5, 1.5)*K143</f>
        <v>0.5</v>
      </c>
      <c r="N143" s="9" t="n">
        <v>15</v>
      </c>
      <c r="O143" s="9" t="n">
        <f aca="false">N143*K143</f>
        <v>15</v>
      </c>
    </row>
    <row r="144" customFormat="false" ht="13.8" hidden="false" customHeight="false" outlineLevel="0" collapsed="false">
      <c r="A144" s="0" t="n">
        <v>141</v>
      </c>
      <c r="B144" s="0" t="s">
        <v>167</v>
      </c>
      <c r="C144" s="8" t="n">
        <v>1025</v>
      </c>
      <c r="D144" s="8" t="n">
        <v>1000</v>
      </c>
      <c r="E144" s="0" t="n">
        <v>1.03</v>
      </c>
      <c r="F144" s="0" t="n">
        <v>3359</v>
      </c>
      <c r="G144" s="0" t="n">
        <v>86.6</v>
      </c>
      <c r="H144" s="0" t="s">
        <v>23</v>
      </c>
      <c r="I144" s="0" t="n">
        <v>2.4</v>
      </c>
      <c r="K144" s="0" t="n">
        <f aca="false">IF(J144="Y", 0, 1)</f>
        <v>1</v>
      </c>
      <c r="L144" s="0" t="n">
        <f aca="false">'1000+ GS'!$D144*'1000+ GS'!$K144</f>
        <v>1000</v>
      </c>
      <c r="M144" s="0" t="n">
        <f aca="false">IF(H144="0-1 hour", 0.5, 1.5)*K144</f>
        <v>0.5</v>
      </c>
      <c r="N144" s="9" t="n">
        <v>15</v>
      </c>
      <c r="O144" s="9" t="n">
        <f aca="false">N144*K144</f>
        <v>15</v>
      </c>
    </row>
    <row r="145" customFormat="false" ht="13.8" hidden="false" customHeight="false" outlineLevel="0" collapsed="false">
      <c r="A145" s="0" t="n">
        <v>142</v>
      </c>
      <c r="B145" s="0" t="s">
        <v>168</v>
      </c>
      <c r="C145" s="8" t="n">
        <v>1041</v>
      </c>
      <c r="D145" s="8" t="n">
        <v>1000</v>
      </c>
      <c r="E145" s="0" t="n">
        <v>1.04</v>
      </c>
      <c r="F145" s="0" t="n">
        <v>2035</v>
      </c>
      <c r="G145" s="0" t="n">
        <v>86.6</v>
      </c>
      <c r="H145" s="0" t="s">
        <v>23</v>
      </c>
      <c r="I145" s="0" t="n">
        <v>2.4</v>
      </c>
      <c r="K145" s="0" t="n">
        <f aca="false">IF(J145="Y", 0, 1)</f>
        <v>1</v>
      </c>
      <c r="L145" s="0" t="n">
        <f aca="false">'1000+ GS'!$D145*'1000+ GS'!$K145</f>
        <v>1000</v>
      </c>
      <c r="M145" s="0" t="n">
        <f aca="false">IF(H145="0-1 hour", 0.5, 1.5)*K145</f>
        <v>0.5</v>
      </c>
      <c r="N145" s="9" t="n">
        <v>15</v>
      </c>
      <c r="O145" s="9" t="n">
        <f aca="false">N145*K145</f>
        <v>15</v>
      </c>
    </row>
    <row r="146" customFormat="false" ht="13.8" hidden="false" customHeight="false" outlineLevel="0" collapsed="false">
      <c r="A146" s="0" t="n">
        <v>143</v>
      </c>
      <c r="B146" s="0" t="s">
        <v>169</v>
      </c>
      <c r="C146" s="8" t="n">
        <v>1033</v>
      </c>
      <c r="D146" s="8" t="n">
        <v>1000</v>
      </c>
      <c r="E146" s="0" t="n">
        <v>1.03</v>
      </c>
      <c r="F146" s="0" t="n">
        <v>3584</v>
      </c>
      <c r="G146" s="0" t="n">
        <v>86.5</v>
      </c>
      <c r="H146" s="0" t="s">
        <v>23</v>
      </c>
      <c r="I146" s="0" t="n">
        <v>2.2</v>
      </c>
      <c r="K146" s="0" t="n">
        <f aca="false">IF(J146="Y", 0, 1)</f>
        <v>1</v>
      </c>
      <c r="L146" s="0" t="n">
        <f aca="false">'1000+ GS'!$D146*'1000+ GS'!$K146</f>
        <v>1000</v>
      </c>
      <c r="M146" s="0" t="n">
        <f aca="false">IF(H146="0-1 hour", 0.5, 1.5)*K146</f>
        <v>0.5</v>
      </c>
      <c r="N146" s="9" t="n">
        <v>15</v>
      </c>
      <c r="O146" s="9" t="n">
        <f aca="false">N146*K146</f>
        <v>15</v>
      </c>
    </row>
    <row r="147" customFormat="false" ht="13.8" hidden="false" customHeight="false" outlineLevel="0" collapsed="false">
      <c r="A147" s="0" t="n">
        <v>144</v>
      </c>
      <c r="B147" s="0" t="s">
        <v>170</v>
      </c>
      <c r="C147" s="8" t="n">
        <v>1034</v>
      </c>
      <c r="D147" s="8" t="n">
        <v>1000</v>
      </c>
      <c r="E147" s="0" t="n">
        <v>1.03</v>
      </c>
      <c r="F147" s="0" t="n">
        <v>4764</v>
      </c>
      <c r="G147" s="0" t="n">
        <v>86.5</v>
      </c>
      <c r="H147" s="0" t="s">
        <v>23</v>
      </c>
      <c r="I147" s="0" t="n">
        <v>2.9</v>
      </c>
      <c r="K147" s="0" t="n">
        <f aca="false">IF(J147="Y", 0, 1)</f>
        <v>1</v>
      </c>
      <c r="L147" s="0" t="n">
        <f aca="false">'1000+ GS'!$D147*'1000+ GS'!$K147</f>
        <v>1000</v>
      </c>
      <c r="M147" s="0" t="n">
        <f aca="false">IF(H147="0-1 hour", 0.5, 1.5)*K147</f>
        <v>0.5</v>
      </c>
      <c r="N147" s="9" t="n">
        <v>15</v>
      </c>
      <c r="O147" s="9" t="n">
        <f aca="false">N147*K147</f>
        <v>15</v>
      </c>
    </row>
    <row r="148" customFormat="false" ht="13.8" hidden="false" customHeight="false" outlineLevel="0" collapsed="false">
      <c r="A148" s="0" t="n">
        <v>145</v>
      </c>
      <c r="B148" s="0" t="s">
        <v>171</v>
      </c>
      <c r="C148" s="8" t="n">
        <v>1042</v>
      </c>
      <c r="D148" s="8" t="n">
        <v>1000</v>
      </c>
      <c r="E148" s="0" t="n">
        <v>1.04</v>
      </c>
      <c r="F148" s="0" t="n">
        <v>1859</v>
      </c>
      <c r="G148" s="0" t="n">
        <v>86.3</v>
      </c>
      <c r="H148" s="0" t="s">
        <v>23</v>
      </c>
      <c r="I148" s="0" t="n">
        <v>2.2</v>
      </c>
      <c r="K148" s="0" t="n">
        <f aca="false">IF(J148="Y", 0, 1)</f>
        <v>1</v>
      </c>
      <c r="L148" s="0" t="n">
        <f aca="false">'1000+ GS'!$D148*'1000+ GS'!$K148</f>
        <v>1000</v>
      </c>
      <c r="M148" s="0" t="n">
        <f aca="false">IF(H148="0-1 hour", 0.5, 1.5)*K148</f>
        <v>0.5</v>
      </c>
      <c r="N148" s="9" t="n">
        <v>15</v>
      </c>
      <c r="O148" s="9" t="n">
        <f aca="false">N148*K148</f>
        <v>15</v>
      </c>
    </row>
    <row r="149" customFormat="false" ht="13.8" hidden="false" customHeight="false" outlineLevel="0" collapsed="false">
      <c r="A149" s="0" t="n">
        <v>146</v>
      </c>
      <c r="B149" s="0" t="s">
        <v>172</v>
      </c>
      <c r="C149" s="8" t="n">
        <v>1017</v>
      </c>
      <c r="D149" s="8" t="n">
        <v>1000</v>
      </c>
      <c r="E149" s="0" t="n">
        <v>1.02</v>
      </c>
      <c r="F149" s="0" t="n">
        <v>9236</v>
      </c>
      <c r="G149" s="0" t="n">
        <v>86.2</v>
      </c>
      <c r="H149" s="0" t="s">
        <v>23</v>
      </c>
      <c r="I149" s="0" t="n">
        <v>2</v>
      </c>
      <c r="K149" s="0" t="n">
        <f aca="false">IF(J149="Y", 0, 1)</f>
        <v>1</v>
      </c>
      <c r="L149" s="0" t="n">
        <f aca="false">'1000+ GS'!$D149*'1000+ GS'!$K149</f>
        <v>1000</v>
      </c>
      <c r="M149" s="0" t="n">
        <f aca="false">IF(H149="0-1 hour", 0.5, 1.5)*K149</f>
        <v>0.5</v>
      </c>
      <c r="N149" s="9" t="n">
        <v>15</v>
      </c>
      <c r="O149" s="9" t="n">
        <f aca="false">N149*K149</f>
        <v>15</v>
      </c>
    </row>
    <row r="150" customFormat="false" ht="13.8" hidden="false" customHeight="false" outlineLevel="0" collapsed="false">
      <c r="A150" s="0" t="n">
        <v>147</v>
      </c>
      <c r="B150" s="0" t="s">
        <v>173</v>
      </c>
      <c r="C150" s="8" t="n">
        <v>1036</v>
      </c>
      <c r="D150" s="8" t="n">
        <v>1000</v>
      </c>
      <c r="E150" s="0" t="n">
        <v>1.04</v>
      </c>
      <c r="F150" s="0" t="n">
        <v>63869</v>
      </c>
      <c r="G150" s="0" t="n">
        <v>85.6</v>
      </c>
      <c r="H150" s="0" t="s">
        <v>20</v>
      </c>
      <c r="I150" s="0" t="n">
        <v>3.7</v>
      </c>
      <c r="K150" s="0" t="n">
        <f aca="false">IF(J150="Y", 0, 1)</f>
        <v>1</v>
      </c>
      <c r="L150" s="0" t="n">
        <f aca="false">'1000+ GS'!$D150*'1000+ GS'!$K150</f>
        <v>1000</v>
      </c>
      <c r="M150" s="0" t="n">
        <f aca="false">IF(H150="0-1 hour", 0.5, 1.5)*K150</f>
        <v>1.5</v>
      </c>
      <c r="N150" s="9" t="n">
        <v>15</v>
      </c>
      <c r="O150" s="9" t="n">
        <f aca="false">N150*K150</f>
        <v>15</v>
      </c>
    </row>
    <row r="151" customFormat="false" ht="13.8" hidden="false" customHeight="false" outlineLevel="0" collapsed="false">
      <c r="A151" s="0" t="n">
        <v>148</v>
      </c>
      <c r="B151" s="0" t="s">
        <v>174</v>
      </c>
      <c r="C151" s="8" t="n">
        <v>1043</v>
      </c>
      <c r="D151" s="8" t="n">
        <v>1000</v>
      </c>
      <c r="E151" s="0" t="n">
        <v>1.04</v>
      </c>
      <c r="F151" s="0" t="n">
        <v>2929</v>
      </c>
      <c r="G151" s="0" t="n">
        <v>85.5</v>
      </c>
      <c r="H151" s="0" t="s">
        <v>20</v>
      </c>
      <c r="I151" s="0" t="n">
        <v>2.6</v>
      </c>
      <c r="K151" s="0" t="n">
        <f aca="false">IF(J151="Y", 0, 1)</f>
        <v>1</v>
      </c>
      <c r="L151" s="0" t="n">
        <f aca="false">'1000+ GS'!$D151*'1000+ GS'!$K151</f>
        <v>1000</v>
      </c>
      <c r="M151" s="0" t="n">
        <f aca="false">IF(H151="0-1 hour", 0.5, 1.5)*K151</f>
        <v>1.5</v>
      </c>
      <c r="N151" s="9" t="n">
        <v>15</v>
      </c>
      <c r="O151" s="9" t="n">
        <f aca="false">N151*K151</f>
        <v>15</v>
      </c>
    </row>
    <row r="152" customFormat="false" ht="13.8" hidden="false" customHeight="false" outlineLevel="0" collapsed="false">
      <c r="A152" s="0" t="n">
        <v>149</v>
      </c>
      <c r="B152" s="0" t="s">
        <v>175</v>
      </c>
      <c r="C152" s="8" t="n">
        <v>1036</v>
      </c>
      <c r="D152" s="8" t="n">
        <v>1000</v>
      </c>
      <c r="E152" s="0" t="n">
        <v>1.04</v>
      </c>
      <c r="F152" s="0" t="n">
        <v>2002</v>
      </c>
      <c r="G152" s="0" t="n">
        <v>85.1</v>
      </c>
      <c r="H152" s="0" t="s">
        <v>23</v>
      </c>
      <c r="I152" s="0" t="n">
        <v>2.4</v>
      </c>
      <c r="K152" s="0" t="n">
        <f aca="false">IF(J152="Y", 0, 1)</f>
        <v>1</v>
      </c>
      <c r="L152" s="0" t="n">
        <f aca="false">'1000+ GS'!$D152*'1000+ GS'!$K152</f>
        <v>1000</v>
      </c>
      <c r="M152" s="0" t="n">
        <f aca="false">IF(H152="0-1 hour", 0.5, 1.5)*K152</f>
        <v>0.5</v>
      </c>
      <c r="N152" s="9" t="n">
        <v>15</v>
      </c>
      <c r="O152" s="9" t="n">
        <f aca="false">N152*K152</f>
        <v>15</v>
      </c>
    </row>
    <row r="153" customFormat="false" ht="13.8" hidden="false" customHeight="false" outlineLevel="0" collapsed="false">
      <c r="A153" s="0" t="n">
        <v>150</v>
      </c>
      <c r="B153" s="0" t="s">
        <v>176</v>
      </c>
      <c r="C153" s="8" t="n">
        <v>1019</v>
      </c>
      <c r="D153" s="8" t="n">
        <v>1000</v>
      </c>
      <c r="E153" s="0" t="n">
        <v>1.02</v>
      </c>
      <c r="F153" s="0" t="n">
        <v>8359</v>
      </c>
      <c r="G153" s="0" t="n">
        <v>85.1</v>
      </c>
      <c r="H153" s="0" t="s">
        <v>23</v>
      </c>
      <c r="I153" s="0" t="n">
        <v>2.3</v>
      </c>
      <c r="K153" s="0" t="n">
        <f aca="false">IF(J153="Y", 0, 1)</f>
        <v>1</v>
      </c>
      <c r="L153" s="0" t="n">
        <f aca="false">'1000+ GS'!$D153*'1000+ GS'!$K153</f>
        <v>1000</v>
      </c>
      <c r="M153" s="0" t="n">
        <f aca="false">IF(H153="0-1 hour", 0.5, 1.5)*K153</f>
        <v>0.5</v>
      </c>
      <c r="N153" s="9" t="n">
        <v>15</v>
      </c>
      <c r="O153" s="9" t="n">
        <f aca="false">N153*K153</f>
        <v>15</v>
      </c>
    </row>
    <row r="154" customFormat="false" ht="13.8" hidden="false" customHeight="false" outlineLevel="0" collapsed="false">
      <c r="A154" s="0" t="n">
        <v>151</v>
      </c>
      <c r="B154" s="0" t="s">
        <v>177</v>
      </c>
      <c r="C154" s="8" t="n">
        <v>1024</v>
      </c>
      <c r="D154" s="8" t="n">
        <v>1000</v>
      </c>
      <c r="E154" s="0" t="n">
        <v>1.02</v>
      </c>
      <c r="F154" s="0" t="n">
        <v>468</v>
      </c>
      <c r="G154" s="0" t="n">
        <v>85</v>
      </c>
      <c r="H154" s="0" t="s">
        <v>23</v>
      </c>
      <c r="I154" s="0" t="n">
        <v>2.8</v>
      </c>
      <c r="K154" s="0" t="n">
        <f aca="false">IF(J154="Y", 0, 1)</f>
        <v>1</v>
      </c>
      <c r="L154" s="0" t="n">
        <f aca="false">'1000+ GS'!$D154*'1000+ GS'!$K154</f>
        <v>1000</v>
      </c>
      <c r="M154" s="0" t="n">
        <f aca="false">IF(H154="0-1 hour", 0.5, 1.5)*K154</f>
        <v>0.5</v>
      </c>
      <c r="N154" s="9" t="n">
        <v>15</v>
      </c>
      <c r="O154" s="9" t="n">
        <f aca="false">N154*K154</f>
        <v>15</v>
      </c>
    </row>
    <row r="155" customFormat="false" ht="13.8" hidden="false" customHeight="false" outlineLevel="0" collapsed="false">
      <c r="A155" s="0" t="n">
        <v>152</v>
      </c>
      <c r="B155" s="0" t="s">
        <v>178</v>
      </c>
      <c r="C155" s="8" t="n">
        <v>1031</v>
      </c>
      <c r="D155" s="8" t="n">
        <v>1000</v>
      </c>
      <c r="E155" s="0" t="n">
        <v>1.03</v>
      </c>
      <c r="F155" s="0" t="n">
        <v>1504</v>
      </c>
      <c r="G155" s="0" t="n">
        <v>84.9</v>
      </c>
      <c r="H155" s="0" t="s">
        <v>23</v>
      </c>
      <c r="I155" s="0" t="n">
        <v>2.5</v>
      </c>
      <c r="K155" s="0" t="n">
        <f aca="false">IF(J155="Y", 0, 1)</f>
        <v>1</v>
      </c>
      <c r="L155" s="0" t="n">
        <f aca="false">'1000+ GS'!$D155*'1000+ GS'!$K155</f>
        <v>1000</v>
      </c>
      <c r="M155" s="0" t="n">
        <f aca="false">IF(H155="0-1 hour", 0.5, 1.5)*K155</f>
        <v>0.5</v>
      </c>
      <c r="N155" s="9" t="n">
        <v>15</v>
      </c>
      <c r="O155" s="9" t="n">
        <f aca="false">N155*K155</f>
        <v>15</v>
      </c>
    </row>
    <row r="156" customFormat="false" ht="13.8" hidden="false" customHeight="false" outlineLevel="0" collapsed="false">
      <c r="A156" s="0" t="n">
        <v>153</v>
      </c>
      <c r="B156" s="0" t="s">
        <v>179</v>
      </c>
      <c r="C156" s="8" t="n">
        <v>1052</v>
      </c>
      <c r="D156" s="8" t="n">
        <v>1000</v>
      </c>
      <c r="E156" s="0" t="n">
        <v>1.05</v>
      </c>
      <c r="F156" s="0" t="n">
        <v>1643</v>
      </c>
      <c r="G156" s="0" t="n">
        <v>84.9</v>
      </c>
      <c r="H156" s="0" t="s">
        <v>20</v>
      </c>
      <c r="I156" s="0" t="n">
        <v>2.7</v>
      </c>
      <c r="K156" s="0" t="n">
        <f aca="false">IF(J156="Y", 0, 1)</f>
        <v>1</v>
      </c>
      <c r="L156" s="0" t="n">
        <f aca="false">'1000+ GS'!$D156*'1000+ GS'!$K156</f>
        <v>1000</v>
      </c>
      <c r="M156" s="0" t="n">
        <f aca="false">IF(H156="0-1 hour", 0.5, 1.5)*K156</f>
        <v>1.5</v>
      </c>
      <c r="N156" s="9" t="n">
        <v>15</v>
      </c>
      <c r="O156" s="9" t="n">
        <f aca="false">N156*K156</f>
        <v>15</v>
      </c>
    </row>
    <row r="157" customFormat="false" ht="13.8" hidden="false" customHeight="false" outlineLevel="0" collapsed="false">
      <c r="A157" s="0" t="n">
        <v>154</v>
      </c>
      <c r="B157" s="0" t="s">
        <v>180</v>
      </c>
      <c r="C157" s="8" t="n">
        <v>1040</v>
      </c>
      <c r="D157" s="8" t="n">
        <v>1000</v>
      </c>
      <c r="E157" s="0" t="n">
        <v>1.04</v>
      </c>
      <c r="F157" s="0" t="n">
        <v>4037</v>
      </c>
      <c r="G157" s="0" t="n">
        <v>84.7</v>
      </c>
      <c r="H157" s="0" t="s">
        <v>23</v>
      </c>
      <c r="I157" s="0" t="n">
        <v>2.2</v>
      </c>
      <c r="K157" s="0" t="n">
        <f aca="false">IF(J157="Y", 0, 1)</f>
        <v>1</v>
      </c>
      <c r="L157" s="0" t="n">
        <f aca="false">'1000+ GS'!$D157*'1000+ GS'!$K157</f>
        <v>1000</v>
      </c>
      <c r="M157" s="0" t="n">
        <f aca="false">IF(H157="0-1 hour", 0.5, 1.5)*K157</f>
        <v>0.5</v>
      </c>
      <c r="N157" s="9" t="n">
        <v>15</v>
      </c>
      <c r="O157" s="9" t="n">
        <f aca="false">N157*K157</f>
        <v>15</v>
      </c>
    </row>
    <row r="158" customFormat="false" ht="13.8" hidden="false" customHeight="false" outlineLevel="0" collapsed="false">
      <c r="A158" s="0" t="n">
        <v>155</v>
      </c>
      <c r="B158" s="0" t="s">
        <v>181</v>
      </c>
      <c r="C158" s="8" t="n">
        <v>1033</v>
      </c>
      <c r="D158" s="8" t="n">
        <v>1000</v>
      </c>
      <c r="E158" s="0" t="n">
        <v>1.03</v>
      </c>
      <c r="F158" s="0" t="n">
        <v>3012</v>
      </c>
      <c r="G158" s="0" t="n">
        <v>84.7</v>
      </c>
      <c r="H158" s="0" t="s">
        <v>23</v>
      </c>
      <c r="I158" s="0" t="n">
        <v>2.2</v>
      </c>
      <c r="K158" s="0" t="n">
        <f aca="false">IF(J158="Y", 0, 1)</f>
        <v>1</v>
      </c>
      <c r="L158" s="0" t="n">
        <f aca="false">'1000+ GS'!$D158*'1000+ GS'!$K158</f>
        <v>1000</v>
      </c>
      <c r="M158" s="0" t="n">
        <f aca="false">IF(H158="0-1 hour", 0.5, 1.5)*K158</f>
        <v>0.5</v>
      </c>
      <c r="N158" s="9" t="n">
        <v>15</v>
      </c>
      <c r="O158" s="9" t="n">
        <f aca="false">N158*K158</f>
        <v>15</v>
      </c>
    </row>
    <row r="159" customFormat="false" ht="13.8" hidden="false" customHeight="false" outlineLevel="0" collapsed="false">
      <c r="A159" s="0" t="n">
        <v>156</v>
      </c>
      <c r="B159" s="0" t="s">
        <v>182</v>
      </c>
      <c r="C159" s="8" t="n">
        <v>1047</v>
      </c>
      <c r="D159" s="8" t="n">
        <v>1000</v>
      </c>
      <c r="E159" s="0" t="n">
        <v>1.05</v>
      </c>
      <c r="F159" s="0" t="n">
        <v>8277</v>
      </c>
      <c r="G159" s="0" t="n">
        <v>84.7</v>
      </c>
      <c r="H159" s="0" t="s">
        <v>23</v>
      </c>
      <c r="I159" s="0" t="n">
        <v>3</v>
      </c>
      <c r="K159" s="0" t="n">
        <f aca="false">IF(J159="Y", 0, 1)</f>
        <v>1</v>
      </c>
      <c r="L159" s="0" t="n">
        <f aca="false">'1000+ GS'!$D159*'1000+ GS'!$K159</f>
        <v>1000</v>
      </c>
      <c r="M159" s="0" t="n">
        <f aca="false">IF(H159="0-1 hour", 0.5, 1.5)*K159</f>
        <v>0.5</v>
      </c>
      <c r="N159" s="9" t="n">
        <v>15</v>
      </c>
      <c r="O159" s="9" t="n">
        <f aca="false">N159*K159</f>
        <v>15</v>
      </c>
    </row>
    <row r="160" customFormat="false" ht="13.8" hidden="false" customHeight="false" outlineLevel="0" collapsed="false">
      <c r="A160" s="0" t="n">
        <v>157</v>
      </c>
      <c r="B160" s="0" t="s">
        <v>183</v>
      </c>
      <c r="C160" s="8" t="n">
        <v>1060</v>
      </c>
      <c r="D160" s="8" t="n">
        <v>1000</v>
      </c>
      <c r="E160" s="0" t="n">
        <v>1.06</v>
      </c>
      <c r="F160" s="0" t="n">
        <v>382</v>
      </c>
      <c r="G160" s="0" t="n">
        <v>84.6</v>
      </c>
      <c r="H160" s="0" t="s">
        <v>20</v>
      </c>
      <c r="I160" s="0" t="n">
        <v>2.4</v>
      </c>
      <c r="K160" s="0" t="n">
        <f aca="false">IF(J160="Y", 0, 1)</f>
        <v>1</v>
      </c>
      <c r="L160" s="0" t="n">
        <f aca="false">'1000+ GS'!$D160*'1000+ GS'!$K160</f>
        <v>1000</v>
      </c>
      <c r="M160" s="0" t="n">
        <f aca="false">IF(H160="0-1 hour", 0.5, 1.5)*K160</f>
        <v>1.5</v>
      </c>
      <c r="N160" s="9" t="n">
        <v>15</v>
      </c>
      <c r="O160" s="9" t="n">
        <f aca="false">N160*K160</f>
        <v>15</v>
      </c>
    </row>
    <row r="161" customFormat="false" ht="13.8" hidden="false" customHeight="false" outlineLevel="0" collapsed="false">
      <c r="A161" s="0" t="n">
        <v>158</v>
      </c>
      <c r="B161" s="0" t="s">
        <v>184</v>
      </c>
      <c r="C161" s="8" t="n">
        <v>1067</v>
      </c>
      <c r="D161" s="8" t="n">
        <v>1000</v>
      </c>
      <c r="E161" s="0" t="n">
        <v>1.07</v>
      </c>
      <c r="F161" s="0" t="n">
        <v>3354</v>
      </c>
      <c r="G161" s="0" t="n">
        <v>84.4</v>
      </c>
      <c r="H161" s="0" t="s">
        <v>23</v>
      </c>
      <c r="I161" s="0" t="n">
        <v>1.4</v>
      </c>
      <c r="K161" s="0" t="n">
        <f aca="false">IF(J161="Y", 0, 1)</f>
        <v>1</v>
      </c>
      <c r="L161" s="0" t="n">
        <f aca="false">'1000+ GS'!$D161*'1000+ GS'!$K161</f>
        <v>1000</v>
      </c>
      <c r="M161" s="0" t="n">
        <f aca="false">IF(H161="0-1 hour", 0.5, 1.5)*K161</f>
        <v>0.5</v>
      </c>
      <c r="N161" s="9" t="n">
        <v>15</v>
      </c>
      <c r="O161" s="9" t="n">
        <f aca="false">N161*K161</f>
        <v>15</v>
      </c>
    </row>
    <row r="162" customFormat="false" ht="13.8" hidden="false" customHeight="false" outlineLevel="0" collapsed="false">
      <c r="A162" s="0" t="n">
        <v>159</v>
      </c>
      <c r="B162" s="0" t="s">
        <v>185</v>
      </c>
      <c r="C162" s="8" t="n">
        <v>1033</v>
      </c>
      <c r="D162" s="8" t="n">
        <v>1000</v>
      </c>
      <c r="E162" s="0" t="n">
        <v>1.03</v>
      </c>
      <c r="F162" s="0" t="n">
        <v>17518</v>
      </c>
      <c r="G162" s="0" t="n">
        <v>84.1</v>
      </c>
      <c r="H162" s="0" t="s">
        <v>23</v>
      </c>
      <c r="I162" s="0" t="n">
        <v>2.7</v>
      </c>
      <c r="K162" s="0" t="n">
        <f aca="false">IF(J162="Y", 0, 1)</f>
        <v>1</v>
      </c>
      <c r="L162" s="0" t="n">
        <f aca="false">'1000+ GS'!$D162*'1000+ GS'!$K162</f>
        <v>1000</v>
      </c>
      <c r="M162" s="0" t="n">
        <f aca="false">IF(H162="0-1 hour", 0.5, 1.5)*K162</f>
        <v>0.5</v>
      </c>
      <c r="N162" s="9" t="n">
        <v>15</v>
      </c>
      <c r="O162" s="9" t="n">
        <f aca="false">N162*K162</f>
        <v>15</v>
      </c>
    </row>
    <row r="163" customFormat="false" ht="13.8" hidden="false" customHeight="false" outlineLevel="0" collapsed="false">
      <c r="A163" s="0" t="n">
        <v>160</v>
      </c>
      <c r="B163" s="0" t="s">
        <v>186</v>
      </c>
      <c r="C163" s="8" t="n">
        <v>1035</v>
      </c>
      <c r="D163" s="8" t="n">
        <v>1000</v>
      </c>
      <c r="E163" s="0" t="n">
        <v>1.04</v>
      </c>
      <c r="F163" s="0" t="n">
        <v>774</v>
      </c>
      <c r="G163" s="0" t="n">
        <v>84</v>
      </c>
      <c r="H163" s="0" t="s">
        <v>20</v>
      </c>
      <c r="I163" s="0" t="n">
        <v>2.8</v>
      </c>
      <c r="K163" s="0" t="n">
        <f aca="false">IF(J163="Y", 0, 1)</f>
        <v>1</v>
      </c>
      <c r="L163" s="0" t="n">
        <f aca="false">'1000+ GS'!$D163*'1000+ GS'!$K163</f>
        <v>1000</v>
      </c>
      <c r="M163" s="0" t="n">
        <f aca="false">IF(H163="0-1 hour", 0.5, 1.5)*K163</f>
        <v>1.5</v>
      </c>
      <c r="N163" s="9" t="n">
        <v>15</v>
      </c>
      <c r="O163" s="9" t="n">
        <f aca="false">N163*K163</f>
        <v>15</v>
      </c>
    </row>
    <row r="164" customFormat="false" ht="13.8" hidden="false" customHeight="false" outlineLevel="0" collapsed="false">
      <c r="A164" s="0" t="n">
        <v>161</v>
      </c>
      <c r="B164" s="0" t="s">
        <v>187</v>
      </c>
      <c r="C164" s="8" t="n">
        <v>1054</v>
      </c>
      <c r="D164" s="8" t="n">
        <v>1000</v>
      </c>
      <c r="E164" s="0" t="n">
        <v>1.05</v>
      </c>
      <c r="F164" s="0" t="n">
        <v>3176</v>
      </c>
      <c r="G164" s="0" t="n">
        <v>84</v>
      </c>
      <c r="H164" s="0" t="s">
        <v>23</v>
      </c>
      <c r="I164" s="0" t="n">
        <v>1.8</v>
      </c>
      <c r="K164" s="0" t="n">
        <f aca="false">IF(J164="Y", 0, 1)</f>
        <v>1</v>
      </c>
      <c r="L164" s="0" t="n">
        <f aca="false">'1000+ GS'!$D164*'1000+ GS'!$K164</f>
        <v>1000</v>
      </c>
      <c r="M164" s="0" t="n">
        <f aca="false">IF(H164="0-1 hour", 0.5, 1.5)*K164</f>
        <v>0.5</v>
      </c>
      <c r="N164" s="9" t="n">
        <v>15</v>
      </c>
      <c r="O164" s="9" t="n">
        <f aca="false">N164*K164</f>
        <v>15</v>
      </c>
    </row>
    <row r="165" customFormat="false" ht="13.8" hidden="false" customHeight="false" outlineLevel="0" collapsed="false">
      <c r="A165" s="0" t="n">
        <v>162</v>
      </c>
      <c r="B165" s="0" t="s">
        <v>188</v>
      </c>
      <c r="C165" s="8" t="n">
        <v>1054</v>
      </c>
      <c r="D165" s="8" t="n">
        <v>1000</v>
      </c>
      <c r="E165" s="0" t="n">
        <v>1.05</v>
      </c>
      <c r="F165" s="0" t="n">
        <v>904</v>
      </c>
      <c r="G165" s="0" t="n">
        <v>84</v>
      </c>
      <c r="H165" s="0" t="s">
        <v>23</v>
      </c>
      <c r="I165" s="0" t="n">
        <v>3.1</v>
      </c>
      <c r="K165" s="0" t="n">
        <f aca="false">IF(J165="Y", 0, 1)</f>
        <v>1</v>
      </c>
      <c r="L165" s="0" t="n">
        <f aca="false">'1000+ GS'!$D165*'1000+ GS'!$K165</f>
        <v>1000</v>
      </c>
      <c r="M165" s="0" t="n">
        <f aca="false">IF(H165="0-1 hour", 0.5, 1.5)*K165</f>
        <v>0.5</v>
      </c>
      <c r="N165" s="9" t="n">
        <v>15</v>
      </c>
      <c r="O165" s="9" t="n">
        <f aca="false">N165*K165</f>
        <v>15</v>
      </c>
    </row>
    <row r="166" customFormat="false" ht="13.8" hidden="false" customHeight="false" outlineLevel="0" collapsed="false">
      <c r="A166" s="0" t="n">
        <v>163</v>
      </c>
      <c r="B166" s="0" t="s">
        <v>189</v>
      </c>
      <c r="C166" s="8" t="n">
        <v>1047</v>
      </c>
      <c r="D166" s="8" t="n">
        <v>1000</v>
      </c>
      <c r="E166" s="0" t="n">
        <v>1.05</v>
      </c>
      <c r="F166" s="0" t="n">
        <v>964</v>
      </c>
      <c r="G166" s="0" t="n">
        <v>83.9</v>
      </c>
      <c r="H166" s="0" t="s">
        <v>23</v>
      </c>
      <c r="I166" s="0" t="n">
        <v>2.5</v>
      </c>
      <c r="K166" s="0" t="n">
        <f aca="false">IF(J166="Y", 0, 1)</f>
        <v>1</v>
      </c>
      <c r="L166" s="0" t="n">
        <f aca="false">'1000+ GS'!$D166*'1000+ GS'!$K166</f>
        <v>1000</v>
      </c>
      <c r="M166" s="0" t="n">
        <f aca="false">IF(H166="0-1 hour", 0.5, 1.5)*K166</f>
        <v>0.5</v>
      </c>
      <c r="N166" s="9" t="n">
        <v>15</v>
      </c>
      <c r="O166" s="9" t="n">
        <f aca="false">N166*K166</f>
        <v>15</v>
      </c>
    </row>
    <row r="167" customFormat="false" ht="13.8" hidden="false" customHeight="false" outlineLevel="0" collapsed="false">
      <c r="A167" s="0" t="n">
        <v>164</v>
      </c>
      <c r="B167" s="0" t="s">
        <v>190</v>
      </c>
      <c r="C167" s="8" t="n">
        <v>1034</v>
      </c>
      <c r="D167" s="8" t="n">
        <v>1000</v>
      </c>
      <c r="E167" s="0" t="n">
        <v>1.03</v>
      </c>
      <c r="F167" s="0" t="n">
        <v>3117</v>
      </c>
      <c r="G167" s="0" t="n">
        <v>83.9</v>
      </c>
      <c r="H167" s="0" t="s">
        <v>23</v>
      </c>
      <c r="I167" s="0" t="n">
        <v>1.9</v>
      </c>
      <c r="K167" s="0" t="n">
        <f aca="false">IF(J167="Y", 0, 1)</f>
        <v>1</v>
      </c>
      <c r="L167" s="0" t="n">
        <f aca="false">'1000+ GS'!$D167*'1000+ GS'!$K167</f>
        <v>1000</v>
      </c>
      <c r="M167" s="0" t="n">
        <f aca="false">IF(H167="0-1 hour", 0.5, 1.5)*K167</f>
        <v>0.5</v>
      </c>
      <c r="N167" s="9" t="n">
        <v>15</v>
      </c>
      <c r="O167" s="9" t="n">
        <f aca="false">N167*K167</f>
        <v>15</v>
      </c>
    </row>
    <row r="168" customFormat="false" ht="13.8" hidden="false" customHeight="false" outlineLevel="0" collapsed="false">
      <c r="A168" s="0" t="n">
        <v>165</v>
      </c>
      <c r="B168" s="0" t="s">
        <v>191</v>
      </c>
      <c r="C168" s="8" t="n">
        <v>1060</v>
      </c>
      <c r="D168" s="8" t="n">
        <v>1000</v>
      </c>
      <c r="E168" s="0" t="n">
        <v>1.06</v>
      </c>
      <c r="F168" s="0" t="n">
        <v>1548</v>
      </c>
      <c r="G168" s="0" t="n">
        <v>83.8</v>
      </c>
      <c r="H168" s="0" t="s">
        <v>23</v>
      </c>
      <c r="I168" s="0" t="n">
        <v>2.4</v>
      </c>
      <c r="K168" s="0" t="n">
        <f aca="false">IF(J168="Y", 0, 1)</f>
        <v>1</v>
      </c>
      <c r="L168" s="0" t="n">
        <f aca="false">'1000+ GS'!$D168*'1000+ GS'!$K168</f>
        <v>1000</v>
      </c>
      <c r="M168" s="0" t="n">
        <f aca="false">IF(H168="0-1 hour", 0.5, 1.5)*K168</f>
        <v>0.5</v>
      </c>
      <c r="N168" s="9" t="n">
        <v>15</v>
      </c>
      <c r="O168" s="9" t="n">
        <f aca="false">N168*K168</f>
        <v>15</v>
      </c>
    </row>
    <row r="169" customFormat="false" ht="13.8" hidden="false" customHeight="false" outlineLevel="0" collapsed="false">
      <c r="A169" s="0" t="n">
        <v>166</v>
      </c>
      <c r="B169" s="0" t="s">
        <v>192</v>
      </c>
      <c r="C169" s="8" t="n">
        <v>1033</v>
      </c>
      <c r="D169" s="8" t="n">
        <v>1000</v>
      </c>
      <c r="E169" s="0" t="n">
        <v>1.03</v>
      </c>
      <c r="F169" s="0" t="n">
        <v>37714</v>
      </c>
      <c r="G169" s="0" t="n">
        <v>83.7</v>
      </c>
      <c r="H169" s="0" t="s">
        <v>23</v>
      </c>
      <c r="I169" s="0" t="n">
        <v>2.3</v>
      </c>
      <c r="K169" s="0" t="n">
        <f aca="false">IF(J169="Y", 0, 1)</f>
        <v>1</v>
      </c>
      <c r="L169" s="0" t="n">
        <f aca="false">'1000+ GS'!$D169*'1000+ GS'!$K169</f>
        <v>1000</v>
      </c>
      <c r="M169" s="0" t="n">
        <f aca="false">IF(H169="0-1 hour", 0.5, 1.5)*K169</f>
        <v>0.5</v>
      </c>
      <c r="N169" s="9" t="n">
        <v>15</v>
      </c>
      <c r="O169" s="9" t="n">
        <f aca="false">N169*K169</f>
        <v>15</v>
      </c>
    </row>
    <row r="170" customFormat="false" ht="13.8" hidden="false" customHeight="false" outlineLevel="0" collapsed="false">
      <c r="A170" s="0" t="n">
        <v>167</v>
      </c>
      <c r="B170" s="0" t="s">
        <v>193</v>
      </c>
      <c r="C170" s="8" t="n">
        <v>1055</v>
      </c>
      <c r="D170" s="8" t="n">
        <v>1000</v>
      </c>
      <c r="E170" s="0" t="n">
        <v>1.05</v>
      </c>
      <c r="F170" s="0" t="n">
        <v>2071</v>
      </c>
      <c r="G170" s="0" t="n">
        <v>83.6</v>
      </c>
      <c r="H170" s="0" t="s">
        <v>20</v>
      </c>
      <c r="I170" s="0" t="n">
        <v>2.6</v>
      </c>
      <c r="K170" s="0" t="n">
        <f aca="false">IF(J170="Y", 0, 1)</f>
        <v>1</v>
      </c>
      <c r="L170" s="0" t="n">
        <f aca="false">'1000+ GS'!$D170*'1000+ GS'!$K170</f>
        <v>1000</v>
      </c>
      <c r="M170" s="0" t="n">
        <f aca="false">IF(H170="0-1 hour", 0.5, 1.5)*K170</f>
        <v>1.5</v>
      </c>
      <c r="N170" s="9" t="n">
        <v>15</v>
      </c>
      <c r="O170" s="9" t="n">
        <f aca="false">N170*K170</f>
        <v>15</v>
      </c>
    </row>
    <row r="171" customFormat="false" ht="13.8" hidden="false" customHeight="false" outlineLevel="0" collapsed="false">
      <c r="A171" s="0" t="n">
        <v>168</v>
      </c>
      <c r="B171" s="0" t="s">
        <v>194</v>
      </c>
      <c r="C171" s="8" t="n">
        <v>1064</v>
      </c>
      <c r="D171" s="8" t="n">
        <v>1000</v>
      </c>
      <c r="E171" s="0" t="n">
        <v>1.06</v>
      </c>
      <c r="F171" s="0" t="n">
        <v>2106</v>
      </c>
      <c r="G171" s="0" t="n">
        <v>83.5</v>
      </c>
      <c r="H171" s="0" t="s">
        <v>23</v>
      </c>
      <c r="I171" s="0" t="n">
        <v>2.1</v>
      </c>
      <c r="K171" s="0" t="n">
        <f aca="false">IF(J171="Y", 0, 1)</f>
        <v>1</v>
      </c>
      <c r="L171" s="0" t="n">
        <f aca="false">'1000+ GS'!$D171*'1000+ GS'!$K171</f>
        <v>1000</v>
      </c>
      <c r="M171" s="0" t="n">
        <f aca="false">IF(H171="0-1 hour", 0.5, 1.5)*K171</f>
        <v>0.5</v>
      </c>
      <c r="N171" s="9" t="n">
        <v>15</v>
      </c>
      <c r="O171" s="9" t="n">
        <f aca="false">N171*K171</f>
        <v>15</v>
      </c>
    </row>
    <row r="172" customFormat="false" ht="13.8" hidden="false" customHeight="false" outlineLevel="0" collapsed="false">
      <c r="A172" s="0" t="n">
        <v>169</v>
      </c>
      <c r="B172" s="0" t="s">
        <v>195</v>
      </c>
      <c r="C172" s="8" t="n">
        <v>1063</v>
      </c>
      <c r="D172" s="8" t="n">
        <v>1000</v>
      </c>
      <c r="E172" s="0" t="n">
        <v>1.06</v>
      </c>
      <c r="F172" s="0" t="n">
        <v>3163</v>
      </c>
      <c r="G172" s="0" t="n">
        <v>83.5</v>
      </c>
      <c r="H172" s="0" t="s">
        <v>23</v>
      </c>
      <c r="I172" s="0" t="n">
        <v>2</v>
      </c>
      <c r="K172" s="0" t="n">
        <f aca="false">IF(J172="Y", 0, 1)</f>
        <v>1</v>
      </c>
      <c r="L172" s="0" t="n">
        <f aca="false">'1000+ GS'!$D172*'1000+ GS'!$K172</f>
        <v>1000</v>
      </c>
      <c r="M172" s="0" t="n">
        <f aca="false">IF(H172="0-1 hour", 0.5, 1.5)*K172</f>
        <v>0.5</v>
      </c>
      <c r="N172" s="9" t="n">
        <v>15</v>
      </c>
      <c r="O172" s="9" t="n">
        <f aca="false">N172*K172</f>
        <v>15</v>
      </c>
    </row>
    <row r="173" customFormat="false" ht="13.8" hidden="false" customHeight="false" outlineLevel="0" collapsed="false">
      <c r="A173" s="0" t="n">
        <v>170</v>
      </c>
      <c r="B173" s="0" t="s">
        <v>196</v>
      </c>
      <c r="C173" s="8" t="n">
        <v>1053</v>
      </c>
      <c r="D173" s="8" t="n">
        <v>1000</v>
      </c>
      <c r="E173" s="0" t="n">
        <v>1.05</v>
      </c>
      <c r="F173" s="0" t="n">
        <v>1099</v>
      </c>
      <c r="G173" s="0" t="n">
        <v>83.5</v>
      </c>
      <c r="H173" s="0" t="s">
        <v>23</v>
      </c>
      <c r="I173" s="0" t="n">
        <v>2.7</v>
      </c>
      <c r="K173" s="0" t="n">
        <f aca="false">IF(J173="Y", 0, 1)</f>
        <v>1</v>
      </c>
      <c r="L173" s="0" t="n">
        <f aca="false">'1000+ GS'!$D173*'1000+ GS'!$K173</f>
        <v>1000</v>
      </c>
      <c r="M173" s="0" t="n">
        <f aca="false">IF(H173="0-1 hour", 0.5, 1.5)*K173</f>
        <v>0.5</v>
      </c>
      <c r="N173" s="9" t="n">
        <v>15</v>
      </c>
      <c r="O173" s="9" t="n">
        <f aca="false">N173*K173</f>
        <v>15</v>
      </c>
    </row>
    <row r="174" customFormat="false" ht="13.8" hidden="false" customHeight="false" outlineLevel="0" collapsed="false">
      <c r="A174" s="0" t="n">
        <v>171</v>
      </c>
      <c r="B174" s="0" t="s">
        <v>197</v>
      </c>
      <c r="C174" s="8" t="n">
        <v>1020</v>
      </c>
      <c r="D174" s="8" t="n">
        <v>1000</v>
      </c>
      <c r="E174" s="0" t="n">
        <v>1.02</v>
      </c>
      <c r="F174" s="0" t="n">
        <v>3782</v>
      </c>
      <c r="G174" s="0" t="n">
        <v>83.4</v>
      </c>
      <c r="H174" s="0" t="s">
        <v>23</v>
      </c>
      <c r="I174" s="0" t="n">
        <v>2.6</v>
      </c>
      <c r="K174" s="0" t="n">
        <f aca="false">IF(J174="Y", 0, 1)</f>
        <v>1</v>
      </c>
      <c r="L174" s="0" t="n">
        <f aca="false">'1000+ GS'!$D174*'1000+ GS'!$K174</f>
        <v>1000</v>
      </c>
      <c r="M174" s="0" t="n">
        <f aca="false">IF(H174="0-1 hour", 0.5, 1.5)*K174</f>
        <v>0.5</v>
      </c>
      <c r="N174" s="9" t="n">
        <v>15</v>
      </c>
      <c r="O174" s="9" t="n">
        <f aca="false">N174*K174</f>
        <v>15</v>
      </c>
    </row>
    <row r="175" customFormat="false" ht="13.8" hidden="false" customHeight="false" outlineLevel="0" collapsed="false">
      <c r="A175" s="0" t="n">
        <v>172</v>
      </c>
      <c r="B175" s="0" t="s">
        <v>198</v>
      </c>
      <c r="C175" s="8" t="n">
        <v>1068</v>
      </c>
      <c r="D175" s="8" t="n">
        <v>1000</v>
      </c>
      <c r="E175" s="0" t="n">
        <v>1.07</v>
      </c>
      <c r="F175" s="0" t="n">
        <v>673</v>
      </c>
      <c r="G175" s="0" t="n">
        <v>83.4</v>
      </c>
      <c r="H175" s="0" t="s">
        <v>23</v>
      </c>
      <c r="I175" s="0" t="n">
        <v>3</v>
      </c>
      <c r="K175" s="0" t="n">
        <f aca="false">IF(J175="Y", 0, 1)</f>
        <v>1</v>
      </c>
      <c r="L175" s="0" t="n">
        <f aca="false">'1000+ GS'!$D175*'1000+ GS'!$K175</f>
        <v>1000</v>
      </c>
      <c r="M175" s="0" t="n">
        <f aca="false">IF(H175="0-1 hour", 0.5, 1.5)*K175</f>
        <v>0.5</v>
      </c>
      <c r="N175" s="9" t="n">
        <v>15</v>
      </c>
      <c r="O175" s="9" t="n">
        <f aca="false">N175*K175</f>
        <v>15</v>
      </c>
    </row>
    <row r="176" customFormat="false" ht="13.8" hidden="false" customHeight="false" outlineLevel="0" collapsed="false">
      <c r="A176" s="0" t="n">
        <v>173</v>
      </c>
      <c r="B176" s="0" t="s">
        <v>199</v>
      </c>
      <c r="C176" s="8" t="n">
        <v>1069</v>
      </c>
      <c r="D176" s="8" t="n">
        <v>1000</v>
      </c>
      <c r="E176" s="0" t="n">
        <v>1.07</v>
      </c>
      <c r="F176" s="0" t="n">
        <v>3606</v>
      </c>
      <c r="G176" s="0" t="n">
        <v>83.4</v>
      </c>
      <c r="H176" s="0" t="s">
        <v>20</v>
      </c>
      <c r="I176" s="0" t="n">
        <v>2.2</v>
      </c>
      <c r="K176" s="0" t="n">
        <f aca="false">IF(J176="Y", 0, 1)</f>
        <v>1</v>
      </c>
      <c r="L176" s="0" t="n">
        <f aca="false">'1000+ GS'!$D176*'1000+ GS'!$K176</f>
        <v>1000</v>
      </c>
      <c r="M176" s="0" t="n">
        <f aca="false">IF(H176="0-1 hour", 0.5, 1.5)*K176</f>
        <v>1.5</v>
      </c>
      <c r="N176" s="9" t="n">
        <v>15</v>
      </c>
      <c r="O176" s="9" t="n">
        <f aca="false">N176*K176</f>
        <v>15</v>
      </c>
    </row>
    <row r="177" customFormat="false" ht="13.8" hidden="false" customHeight="false" outlineLevel="0" collapsed="false">
      <c r="A177" s="0" t="n">
        <v>174</v>
      </c>
      <c r="B177" s="0" t="s">
        <v>200</v>
      </c>
      <c r="C177" s="8" t="n">
        <v>1062</v>
      </c>
      <c r="D177" s="8" t="n">
        <v>1000</v>
      </c>
      <c r="E177" s="0" t="n">
        <v>1.06</v>
      </c>
      <c r="F177" s="0" t="n">
        <v>526</v>
      </c>
      <c r="G177" s="0" t="n">
        <v>83.3</v>
      </c>
      <c r="H177" s="0" t="s">
        <v>23</v>
      </c>
      <c r="I177" s="0" t="n">
        <v>2.3</v>
      </c>
      <c r="K177" s="0" t="n">
        <f aca="false">IF(J177="Y", 0, 1)</f>
        <v>1</v>
      </c>
      <c r="L177" s="0" t="n">
        <f aca="false">'1000+ GS'!$D177*'1000+ GS'!$K177</f>
        <v>1000</v>
      </c>
      <c r="M177" s="0" t="n">
        <f aca="false">IF(H177="0-1 hour", 0.5, 1.5)*K177</f>
        <v>0.5</v>
      </c>
      <c r="N177" s="9" t="n">
        <v>15</v>
      </c>
      <c r="O177" s="9" t="n">
        <f aca="false">N177*K177</f>
        <v>15</v>
      </c>
    </row>
    <row r="178" customFormat="false" ht="13.8" hidden="false" customHeight="false" outlineLevel="0" collapsed="false">
      <c r="A178" s="0" t="n">
        <v>175</v>
      </c>
      <c r="B178" s="0" t="s">
        <v>201</v>
      </c>
      <c r="C178" s="8" t="n">
        <v>1079</v>
      </c>
      <c r="D178" s="8" t="n">
        <v>1000</v>
      </c>
      <c r="E178" s="0" t="n">
        <v>1.08</v>
      </c>
      <c r="F178" s="0" t="n">
        <v>228</v>
      </c>
      <c r="G178" s="0" t="n">
        <v>82.9</v>
      </c>
      <c r="H178" s="0" t="s">
        <v>23</v>
      </c>
      <c r="I178" s="0" t="n">
        <v>2.3</v>
      </c>
      <c r="K178" s="0" t="n">
        <f aca="false">IF(J178="Y", 0, 1)</f>
        <v>1</v>
      </c>
      <c r="L178" s="0" t="n">
        <f aca="false">'1000+ GS'!$D178*'1000+ GS'!$K178</f>
        <v>1000</v>
      </c>
      <c r="M178" s="0" t="n">
        <f aca="false">IF(H178="0-1 hour", 0.5, 1.5)*K178</f>
        <v>0.5</v>
      </c>
      <c r="N178" s="9" t="n">
        <v>15</v>
      </c>
      <c r="O178" s="9" t="n">
        <f aca="false">N178*K178</f>
        <v>15</v>
      </c>
    </row>
    <row r="179" customFormat="false" ht="13.8" hidden="false" customHeight="false" outlineLevel="0" collapsed="false">
      <c r="A179" s="0" t="n">
        <v>176</v>
      </c>
      <c r="B179" s="0" t="s">
        <v>202</v>
      </c>
      <c r="C179" s="8" t="n">
        <v>1041</v>
      </c>
      <c r="D179" s="8" t="n">
        <v>1000</v>
      </c>
      <c r="E179" s="0" t="n">
        <v>1.04</v>
      </c>
      <c r="F179" s="0" t="n">
        <v>1934</v>
      </c>
      <c r="G179" s="0" t="n">
        <v>82.9</v>
      </c>
      <c r="H179" s="0" t="s">
        <v>23</v>
      </c>
      <c r="I179" s="0" t="n">
        <v>2.4</v>
      </c>
      <c r="K179" s="0" t="n">
        <f aca="false">IF(J179="Y", 0, 1)</f>
        <v>1</v>
      </c>
      <c r="L179" s="0" t="n">
        <f aca="false">'1000+ GS'!$D179*'1000+ GS'!$K179</f>
        <v>1000</v>
      </c>
      <c r="M179" s="0" t="n">
        <f aca="false">IF(H179="0-1 hour", 0.5, 1.5)*K179</f>
        <v>0.5</v>
      </c>
      <c r="N179" s="9" t="n">
        <v>15</v>
      </c>
      <c r="O179" s="9" t="n">
        <f aca="false">N179*K179</f>
        <v>15</v>
      </c>
    </row>
    <row r="180" customFormat="false" ht="13.8" hidden="false" customHeight="false" outlineLevel="0" collapsed="false">
      <c r="A180" s="0" t="n">
        <v>177</v>
      </c>
      <c r="B180" s="0" t="s">
        <v>203</v>
      </c>
      <c r="C180" s="8" t="n">
        <v>1038</v>
      </c>
      <c r="D180" s="8" t="n">
        <v>1000</v>
      </c>
      <c r="E180" s="0" t="n">
        <v>1.04</v>
      </c>
      <c r="F180" s="0" t="n">
        <v>6306</v>
      </c>
      <c r="G180" s="0" t="n">
        <v>82.8</v>
      </c>
      <c r="H180" s="0" t="s">
        <v>23</v>
      </c>
      <c r="I180" s="0" t="n">
        <v>2.5</v>
      </c>
      <c r="K180" s="0" t="n">
        <f aca="false">IF(J180="Y", 0, 1)</f>
        <v>1</v>
      </c>
      <c r="L180" s="0" t="n">
        <f aca="false">'1000+ GS'!$D180*'1000+ GS'!$K180</f>
        <v>1000</v>
      </c>
      <c r="M180" s="0" t="n">
        <f aca="false">IF(H180="0-1 hour", 0.5, 1.5)*K180</f>
        <v>0.5</v>
      </c>
      <c r="N180" s="9" t="n">
        <v>15</v>
      </c>
      <c r="O180" s="9" t="n">
        <f aca="false">N180*K180</f>
        <v>15</v>
      </c>
    </row>
    <row r="181" customFormat="false" ht="13.8" hidden="false" customHeight="false" outlineLevel="0" collapsed="false">
      <c r="A181" s="0" t="n">
        <v>178</v>
      </c>
      <c r="B181" s="0" t="s">
        <v>204</v>
      </c>
      <c r="C181" s="8" t="n">
        <v>1038</v>
      </c>
      <c r="D181" s="8" t="n">
        <v>1000</v>
      </c>
      <c r="E181" s="0" t="n">
        <v>1.04</v>
      </c>
      <c r="F181" s="0" t="n">
        <v>802</v>
      </c>
      <c r="G181" s="0" t="n">
        <v>82.7</v>
      </c>
      <c r="H181" s="0" t="s">
        <v>23</v>
      </c>
      <c r="I181" s="0" t="n">
        <v>2.6</v>
      </c>
      <c r="K181" s="0" t="n">
        <f aca="false">IF(J181="Y", 0, 1)</f>
        <v>1</v>
      </c>
      <c r="L181" s="0" t="n">
        <f aca="false">'1000+ GS'!$D181*'1000+ GS'!$K181</f>
        <v>1000</v>
      </c>
      <c r="M181" s="0" t="n">
        <f aca="false">IF(H181="0-1 hour", 0.5, 1.5)*K181</f>
        <v>0.5</v>
      </c>
      <c r="N181" s="9" t="n">
        <v>15</v>
      </c>
      <c r="O181" s="9" t="n">
        <f aca="false">N181*K181</f>
        <v>15</v>
      </c>
    </row>
    <row r="182" customFormat="false" ht="13.8" hidden="false" customHeight="false" outlineLevel="0" collapsed="false">
      <c r="A182" s="0" t="n">
        <v>179</v>
      </c>
      <c r="B182" s="0" t="s">
        <v>205</v>
      </c>
      <c r="C182" s="8" t="n">
        <v>1064</v>
      </c>
      <c r="D182" s="8" t="n">
        <v>1000</v>
      </c>
      <c r="E182" s="0" t="n">
        <v>1.06</v>
      </c>
      <c r="F182" s="0" t="n">
        <v>3876</v>
      </c>
      <c r="G182" s="0" t="n">
        <v>82.7</v>
      </c>
      <c r="H182" s="0" t="s">
        <v>20</v>
      </c>
      <c r="I182" s="0" t="n">
        <v>2.7</v>
      </c>
      <c r="K182" s="0" t="n">
        <f aca="false">IF(J182="Y", 0, 1)</f>
        <v>1</v>
      </c>
      <c r="L182" s="0" t="n">
        <f aca="false">'1000+ GS'!$D182*'1000+ GS'!$K182</f>
        <v>1000</v>
      </c>
      <c r="M182" s="0" t="n">
        <f aca="false">IF(H182="0-1 hour", 0.5, 1.5)*K182</f>
        <v>1.5</v>
      </c>
      <c r="N182" s="9" t="n">
        <v>15</v>
      </c>
      <c r="O182" s="9" t="n">
        <f aca="false">N182*K182</f>
        <v>15</v>
      </c>
    </row>
    <row r="183" customFormat="false" ht="13.8" hidden="false" customHeight="false" outlineLevel="0" collapsed="false">
      <c r="A183" s="0" t="n">
        <v>180</v>
      </c>
      <c r="B183" s="0" t="s">
        <v>206</v>
      </c>
      <c r="C183" s="8" t="n">
        <v>1041</v>
      </c>
      <c r="D183" s="8" t="n">
        <v>1000</v>
      </c>
      <c r="E183" s="0" t="n">
        <v>1.04</v>
      </c>
      <c r="F183" s="0" t="n">
        <v>798</v>
      </c>
      <c r="G183" s="0" t="n">
        <v>82.6</v>
      </c>
      <c r="H183" s="0" t="s">
        <v>23</v>
      </c>
      <c r="I183" s="0" t="n">
        <v>2.2</v>
      </c>
      <c r="K183" s="0" t="n">
        <f aca="false">IF(J183="Y", 0, 1)</f>
        <v>1</v>
      </c>
      <c r="L183" s="0" t="n">
        <f aca="false">'1000+ GS'!$D183*'1000+ GS'!$K183</f>
        <v>1000</v>
      </c>
      <c r="M183" s="0" t="n">
        <f aca="false">IF(H183="0-1 hour", 0.5, 1.5)*K183</f>
        <v>0.5</v>
      </c>
      <c r="N183" s="9" t="n">
        <v>15</v>
      </c>
      <c r="O183" s="9" t="n">
        <f aca="false">N183*K183</f>
        <v>15</v>
      </c>
    </row>
    <row r="184" customFormat="false" ht="13.8" hidden="false" customHeight="false" outlineLevel="0" collapsed="false">
      <c r="A184" s="0" t="n">
        <v>182</v>
      </c>
      <c r="B184" s="0" t="s">
        <v>207</v>
      </c>
      <c r="C184" s="8" t="n">
        <v>1059</v>
      </c>
      <c r="D184" s="8" t="n">
        <v>1000</v>
      </c>
      <c r="E184" s="0" t="n">
        <v>1.06</v>
      </c>
      <c r="F184" s="0" t="n">
        <v>33288</v>
      </c>
      <c r="G184" s="0" t="n">
        <v>82.6</v>
      </c>
      <c r="H184" s="0" t="s">
        <v>23</v>
      </c>
      <c r="I184" s="0" t="n">
        <v>3</v>
      </c>
      <c r="K184" s="0" t="n">
        <f aca="false">IF(J184="Y", 0, 1)</f>
        <v>1</v>
      </c>
      <c r="L184" s="0" t="n">
        <f aca="false">'1000+ GS'!$D184*'1000+ GS'!$K184</f>
        <v>1000</v>
      </c>
      <c r="M184" s="0" t="n">
        <f aca="false">IF(H184="0-1 hour", 0.5, 1.5)*K184</f>
        <v>0.5</v>
      </c>
      <c r="N184" s="9" t="n">
        <v>15</v>
      </c>
      <c r="O184" s="9" t="n">
        <f aca="false">N184*K184</f>
        <v>15</v>
      </c>
    </row>
    <row r="185" customFormat="false" ht="13.8" hidden="false" customHeight="false" outlineLevel="0" collapsed="false">
      <c r="A185" s="0" t="n">
        <v>183</v>
      </c>
      <c r="B185" s="0" t="s">
        <v>208</v>
      </c>
      <c r="C185" s="8" t="n">
        <v>1053</v>
      </c>
      <c r="D185" s="8" t="n">
        <v>1000</v>
      </c>
      <c r="E185" s="0" t="n">
        <v>1.05</v>
      </c>
      <c r="F185" s="0" t="n">
        <v>5666</v>
      </c>
      <c r="G185" s="0" t="n">
        <v>82.4</v>
      </c>
      <c r="H185" s="0" t="s">
        <v>23</v>
      </c>
      <c r="I185" s="0" t="n">
        <v>2.5</v>
      </c>
      <c r="K185" s="0" t="n">
        <f aca="false">IF(J185="Y", 0, 1)</f>
        <v>1</v>
      </c>
      <c r="L185" s="0" t="n">
        <f aca="false">'1000+ GS'!$D185*'1000+ GS'!$K185</f>
        <v>1000</v>
      </c>
      <c r="M185" s="0" t="n">
        <f aca="false">IF(H185="0-1 hour", 0.5, 1.5)*K185</f>
        <v>0.5</v>
      </c>
      <c r="N185" s="9" t="n">
        <v>15</v>
      </c>
      <c r="O185" s="9" t="n">
        <f aca="false">N185*K185</f>
        <v>15</v>
      </c>
    </row>
    <row r="186" customFormat="false" ht="13.8" hidden="false" customHeight="false" outlineLevel="0" collapsed="false">
      <c r="A186" s="0" t="n">
        <v>184</v>
      </c>
      <c r="B186" s="0" t="s">
        <v>209</v>
      </c>
      <c r="C186" s="8" t="n">
        <v>1063</v>
      </c>
      <c r="D186" s="8" t="n">
        <v>1000</v>
      </c>
      <c r="E186" s="0" t="n">
        <v>1.06</v>
      </c>
      <c r="F186" s="0" t="n">
        <v>2448</v>
      </c>
      <c r="G186" s="0" t="n">
        <v>82.4</v>
      </c>
      <c r="H186" s="0" t="s">
        <v>23</v>
      </c>
      <c r="I186" s="0" t="n">
        <v>2.4</v>
      </c>
      <c r="K186" s="0" t="n">
        <f aca="false">IF(J186="Y", 0, 1)</f>
        <v>1</v>
      </c>
      <c r="L186" s="0" t="n">
        <f aca="false">'1000+ GS'!$D186*'1000+ GS'!$K186</f>
        <v>1000</v>
      </c>
      <c r="M186" s="0" t="n">
        <f aca="false">IF(H186="0-1 hour", 0.5, 1.5)*K186</f>
        <v>0.5</v>
      </c>
      <c r="N186" s="9" t="n">
        <v>15</v>
      </c>
      <c r="O186" s="9" t="n">
        <f aca="false">N186*K186</f>
        <v>15</v>
      </c>
    </row>
    <row r="187" customFormat="false" ht="13.8" hidden="false" customHeight="false" outlineLevel="0" collapsed="false">
      <c r="A187" s="0" t="n">
        <v>185</v>
      </c>
      <c r="B187" s="0" t="s">
        <v>210</v>
      </c>
      <c r="C187" s="8" t="n">
        <v>1071</v>
      </c>
      <c r="D187" s="8" t="n">
        <v>1000</v>
      </c>
      <c r="E187" s="0" t="n">
        <v>1.07</v>
      </c>
      <c r="F187" s="0" t="n">
        <v>889</v>
      </c>
      <c r="G187" s="0" t="n">
        <v>82.3</v>
      </c>
      <c r="H187" s="0" t="s">
        <v>23</v>
      </c>
      <c r="I187" s="0" t="n">
        <v>2.6</v>
      </c>
      <c r="K187" s="0" t="n">
        <f aca="false">IF(J187="Y", 0, 1)</f>
        <v>1</v>
      </c>
      <c r="L187" s="0" t="n">
        <f aca="false">'1000+ GS'!$D187*'1000+ GS'!$K187</f>
        <v>1000</v>
      </c>
      <c r="M187" s="0" t="n">
        <f aca="false">IF(H187="0-1 hour", 0.5, 1.5)*K187</f>
        <v>0.5</v>
      </c>
      <c r="N187" s="9" t="n">
        <v>15</v>
      </c>
      <c r="O187" s="9" t="n">
        <f aca="false">N187*K187</f>
        <v>15</v>
      </c>
    </row>
    <row r="188" customFormat="false" ht="13.8" hidden="false" customHeight="false" outlineLevel="0" collapsed="false">
      <c r="A188" s="0" t="n">
        <v>186</v>
      </c>
      <c r="B188" s="0" t="s">
        <v>211</v>
      </c>
      <c r="C188" s="8" t="n">
        <v>1058</v>
      </c>
      <c r="D188" s="8" t="n">
        <v>1000</v>
      </c>
      <c r="E188" s="0" t="n">
        <v>1.06</v>
      </c>
      <c r="F188" s="0" t="n">
        <v>25900</v>
      </c>
      <c r="G188" s="0" t="n">
        <v>82.3</v>
      </c>
      <c r="H188" s="0" t="s">
        <v>23</v>
      </c>
      <c r="I188" s="0" t="n">
        <v>2.7</v>
      </c>
      <c r="K188" s="0" t="n">
        <f aca="false">IF(J188="Y", 0, 1)</f>
        <v>1</v>
      </c>
      <c r="L188" s="0" t="n">
        <f aca="false">'1000+ GS'!$D188*'1000+ GS'!$K188</f>
        <v>1000</v>
      </c>
      <c r="M188" s="0" t="n">
        <f aca="false">IF(H188="0-1 hour", 0.5, 1.5)*K188</f>
        <v>0.5</v>
      </c>
      <c r="N188" s="9" t="n">
        <v>15</v>
      </c>
      <c r="O188" s="9" t="n">
        <f aca="false">N188*K188</f>
        <v>15</v>
      </c>
    </row>
    <row r="189" customFormat="false" ht="13.8" hidden="false" customHeight="false" outlineLevel="0" collapsed="false">
      <c r="A189" s="0" t="n">
        <v>187</v>
      </c>
      <c r="B189" s="0" t="s">
        <v>212</v>
      </c>
      <c r="C189" s="8" t="n">
        <v>1058</v>
      </c>
      <c r="D189" s="8" t="n">
        <v>1000</v>
      </c>
      <c r="E189" s="0" t="n">
        <v>1.06</v>
      </c>
      <c r="F189" s="0" t="n">
        <v>1888</v>
      </c>
      <c r="G189" s="0" t="n">
        <v>82.3</v>
      </c>
      <c r="H189" s="0" t="s">
        <v>23</v>
      </c>
      <c r="I189" s="0" t="n">
        <v>1.6</v>
      </c>
      <c r="K189" s="0" t="n">
        <f aca="false">IF(J189="Y", 0, 1)</f>
        <v>1</v>
      </c>
      <c r="L189" s="0" t="n">
        <f aca="false">'1000+ GS'!$D189*'1000+ GS'!$K189</f>
        <v>1000</v>
      </c>
      <c r="M189" s="0" t="n">
        <f aca="false">IF(H189="0-1 hour", 0.5, 1.5)*K189</f>
        <v>0.5</v>
      </c>
      <c r="N189" s="9" t="n">
        <v>15</v>
      </c>
      <c r="O189" s="9" t="n">
        <f aca="false">N189*K189</f>
        <v>15</v>
      </c>
    </row>
    <row r="190" customFormat="false" ht="13.8" hidden="false" customHeight="false" outlineLevel="0" collapsed="false">
      <c r="A190" s="0" t="n">
        <v>188</v>
      </c>
      <c r="B190" s="0" t="s">
        <v>213</v>
      </c>
      <c r="C190" s="8" t="n">
        <v>1036</v>
      </c>
      <c r="D190" s="8" t="n">
        <v>1000</v>
      </c>
      <c r="E190" s="0" t="n">
        <v>1.04</v>
      </c>
      <c r="F190" s="0" t="n">
        <v>5365</v>
      </c>
      <c r="G190" s="0" t="n">
        <v>82.3</v>
      </c>
      <c r="H190" s="0" t="s">
        <v>23</v>
      </c>
      <c r="I190" s="0" t="n">
        <v>3</v>
      </c>
      <c r="K190" s="0" t="n">
        <f aca="false">IF(J190="Y", 0, 1)</f>
        <v>1</v>
      </c>
      <c r="L190" s="0" t="n">
        <f aca="false">'1000+ GS'!$D190*'1000+ GS'!$K190</f>
        <v>1000</v>
      </c>
      <c r="M190" s="0" t="n">
        <f aca="false">IF(H190="0-1 hour", 0.5, 1.5)*K190</f>
        <v>0.5</v>
      </c>
      <c r="N190" s="9" t="n">
        <v>15</v>
      </c>
      <c r="O190" s="9" t="n">
        <f aca="false">N190*K190</f>
        <v>15</v>
      </c>
    </row>
    <row r="191" customFormat="false" ht="13.8" hidden="false" customHeight="false" outlineLevel="0" collapsed="false">
      <c r="A191" s="0" t="n">
        <v>189</v>
      </c>
      <c r="B191" s="0" t="s">
        <v>214</v>
      </c>
      <c r="C191" s="8" t="n">
        <v>1075</v>
      </c>
      <c r="D191" s="8" t="n">
        <v>1000</v>
      </c>
      <c r="E191" s="0" t="n">
        <v>1.07</v>
      </c>
      <c r="F191" s="0" t="n">
        <v>164</v>
      </c>
      <c r="G191" s="0" t="n">
        <v>82.3</v>
      </c>
      <c r="H191" s="0" t="s">
        <v>20</v>
      </c>
      <c r="I191" s="0" t="n">
        <v>1.3</v>
      </c>
      <c r="K191" s="0" t="n">
        <f aca="false">IF(J191="Y", 0, 1)</f>
        <v>1</v>
      </c>
      <c r="L191" s="0" t="n">
        <f aca="false">'1000+ GS'!$D191*'1000+ GS'!$K191</f>
        <v>1000</v>
      </c>
      <c r="M191" s="0" t="n">
        <f aca="false">IF(H191="0-1 hour", 0.5, 1.5)*K191</f>
        <v>1.5</v>
      </c>
      <c r="N191" s="9" t="n">
        <v>15</v>
      </c>
      <c r="O191" s="9" t="n">
        <f aca="false">N191*K191</f>
        <v>15</v>
      </c>
    </row>
    <row r="192" customFormat="false" ht="13.8" hidden="false" customHeight="false" outlineLevel="0" collapsed="false">
      <c r="A192" s="0" t="n">
        <v>190</v>
      </c>
      <c r="B192" s="0" t="s">
        <v>215</v>
      </c>
      <c r="C192" s="8" t="n">
        <v>1065</v>
      </c>
      <c r="D192" s="8" t="n">
        <v>1000</v>
      </c>
      <c r="E192" s="0" t="n">
        <v>1.06</v>
      </c>
      <c r="F192" s="0" t="n">
        <v>773</v>
      </c>
      <c r="G192" s="0" t="n">
        <v>82</v>
      </c>
      <c r="H192" s="0" t="s">
        <v>23</v>
      </c>
      <c r="I192" s="0" t="n">
        <v>2.5</v>
      </c>
      <c r="K192" s="0" t="n">
        <f aca="false">IF(J192="Y", 0, 1)</f>
        <v>1</v>
      </c>
      <c r="L192" s="0" t="n">
        <f aca="false">'1000+ GS'!$D192*'1000+ GS'!$K192</f>
        <v>1000</v>
      </c>
      <c r="M192" s="0" t="n">
        <f aca="false">IF(H192="0-1 hour", 0.5, 1.5)*K192</f>
        <v>0.5</v>
      </c>
      <c r="N192" s="9" t="n">
        <v>15</v>
      </c>
      <c r="O192" s="9" t="n">
        <f aca="false">N192*K192</f>
        <v>15</v>
      </c>
    </row>
    <row r="193" customFormat="false" ht="13.8" hidden="false" customHeight="false" outlineLevel="0" collapsed="false">
      <c r="A193" s="0" t="n">
        <v>191</v>
      </c>
      <c r="B193" s="0" t="s">
        <v>216</v>
      </c>
      <c r="C193" s="8" t="n">
        <v>1072</v>
      </c>
      <c r="D193" s="8" t="n">
        <v>1000</v>
      </c>
      <c r="E193" s="0" t="n">
        <v>1.07</v>
      </c>
      <c r="F193" s="0" t="n">
        <v>2787</v>
      </c>
      <c r="G193" s="0" t="n">
        <v>82</v>
      </c>
      <c r="H193" s="0" t="s">
        <v>23</v>
      </c>
      <c r="I193" s="0" t="n">
        <v>2.2</v>
      </c>
      <c r="K193" s="0" t="n">
        <f aca="false">IF(J193="Y", 0, 1)</f>
        <v>1</v>
      </c>
      <c r="L193" s="0" t="n">
        <f aca="false">'1000+ GS'!$D193*'1000+ GS'!$K193</f>
        <v>1000</v>
      </c>
      <c r="M193" s="0" t="n">
        <f aca="false">IF(H193="0-1 hour", 0.5, 1.5)*K193</f>
        <v>0.5</v>
      </c>
      <c r="N193" s="9" t="n">
        <v>15</v>
      </c>
      <c r="O193" s="9" t="n">
        <f aca="false">N193*K193</f>
        <v>15</v>
      </c>
    </row>
    <row r="194" customFormat="false" ht="13.8" hidden="false" customHeight="false" outlineLevel="0" collapsed="false">
      <c r="A194" s="0" t="n">
        <v>192</v>
      </c>
      <c r="B194" s="0" t="s">
        <v>217</v>
      </c>
      <c r="C194" s="8" t="n">
        <v>1065</v>
      </c>
      <c r="D194" s="8" t="n">
        <v>1000</v>
      </c>
      <c r="E194" s="0" t="n">
        <v>1.07</v>
      </c>
      <c r="F194" s="0" t="n">
        <v>1559</v>
      </c>
      <c r="G194" s="0" t="n">
        <v>81.9</v>
      </c>
      <c r="H194" s="0" t="s">
        <v>20</v>
      </c>
      <c r="I194" s="0" t="n">
        <v>2.3</v>
      </c>
      <c r="K194" s="0" t="n">
        <f aca="false">IF(J194="Y", 0, 1)</f>
        <v>1</v>
      </c>
      <c r="L194" s="0" t="n">
        <f aca="false">'1000+ GS'!$D194*'1000+ GS'!$K194</f>
        <v>1000</v>
      </c>
      <c r="M194" s="0" t="n">
        <f aca="false">IF(H194="0-1 hour", 0.5, 1.5)*K194</f>
        <v>1.5</v>
      </c>
      <c r="N194" s="9" t="n">
        <v>15</v>
      </c>
      <c r="O194" s="9" t="n">
        <f aca="false">N194*K194</f>
        <v>15</v>
      </c>
    </row>
    <row r="195" customFormat="false" ht="13.8" hidden="false" customHeight="false" outlineLevel="0" collapsed="false">
      <c r="A195" s="0" t="n">
        <v>193</v>
      </c>
      <c r="B195" s="0" t="s">
        <v>218</v>
      </c>
      <c r="C195" s="8" t="n">
        <v>1057</v>
      </c>
      <c r="D195" s="8" t="n">
        <v>1000</v>
      </c>
      <c r="E195" s="0" t="n">
        <v>1.06</v>
      </c>
      <c r="F195" s="0" t="n">
        <v>2130</v>
      </c>
      <c r="G195" s="0" t="n">
        <v>81.9</v>
      </c>
      <c r="H195" s="0" t="s">
        <v>20</v>
      </c>
      <c r="I195" s="0" t="n">
        <v>2.5</v>
      </c>
      <c r="K195" s="0" t="n">
        <f aca="false">IF(J195="Y", 0, 1)</f>
        <v>1</v>
      </c>
      <c r="L195" s="0" t="n">
        <f aca="false">'1000+ GS'!$D195*'1000+ GS'!$K195</f>
        <v>1000</v>
      </c>
      <c r="M195" s="0" t="n">
        <f aca="false">IF(H195="0-1 hour", 0.5, 1.5)*K195</f>
        <v>1.5</v>
      </c>
      <c r="N195" s="9" t="n">
        <v>15</v>
      </c>
      <c r="O195" s="9" t="n">
        <f aca="false">N195*K195</f>
        <v>15</v>
      </c>
    </row>
    <row r="196" customFormat="false" ht="13.8" hidden="false" customHeight="false" outlineLevel="0" collapsed="false">
      <c r="A196" s="0" t="n">
        <v>194</v>
      </c>
      <c r="B196" s="0" t="s">
        <v>219</v>
      </c>
      <c r="C196" s="8" t="n">
        <v>1080</v>
      </c>
      <c r="D196" s="8" t="n">
        <v>1000</v>
      </c>
      <c r="E196" s="0" t="n">
        <v>1.08</v>
      </c>
      <c r="F196" s="0" t="n">
        <v>3795</v>
      </c>
      <c r="G196" s="0" t="n">
        <v>81.6</v>
      </c>
      <c r="H196" s="0" t="s">
        <v>20</v>
      </c>
      <c r="I196" s="0" t="n">
        <v>2.1</v>
      </c>
      <c r="K196" s="0" t="n">
        <f aca="false">IF(J196="Y", 0, 1)</f>
        <v>1</v>
      </c>
      <c r="L196" s="0" t="n">
        <f aca="false">'1000+ GS'!$D196*'1000+ GS'!$K196</f>
        <v>1000</v>
      </c>
      <c r="M196" s="0" t="n">
        <f aca="false">IF(H196="0-1 hour", 0.5, 1.5)*K196</f>
        <v>1.5</v>
      </c>
      <c r="N196" s="9" t="n">
        <v>15</v>
      </c>
      <c r="O196" s="9" t="n">
        <f aca="false">N196*K196</f>
        <v>15</v>
      </c>
    </row>
    <row r="197" customFormat="false" ht="13.8" hidden="false" customHeight="false" outlineLevel="0" collapsed="false">
      <c r="A197" s="0" t="n">
        <v>195</v>
      </c>
      <c r="B197" s="0" t="s">
        <v>220</v>
      </c>
      <c r="C197" s="8" t="n">
        <v>1078</v>
      </c>
      <c r="D197" s="8" t="n">
        <v>1000</v>
      </c>
      <c r="E197" s="0" t="n">
        <v>1.08</v>
      </c>
      <c r="F197" s="0" t="n">
        <v>163</v>
      </c>
      <c r="G197" s="0" t="n">
        <v>81.6</v>
      </c>
      <c r="H197" s="0" t="s">
        <v>20</v>
      </c>
      <c r="I197" s="0" t="n">
        <v>2.3</v>
      </c>
      <c r="K197" s="0" t="n">
        <f aca="false">IF(J197="Y", 0, 1)</f>
        <v>1</v>
      </c>
      <c r="L197" s="0" t="n">
        <f aca="false">'1000+ GS'!$D197*'1000+ GS'!$K197</f>
        <v>1000</v>
      </c>
      <c r="M197" s="0" t="n">
        <f aca="false">IF(H197="0-1 hour", 0.5, 1.5)*K197</f>
        <v>1.5</v>
      </c>
      <c r="N197" s="9" t="n">
        <v>15</v>
      </c>
      <c r="O197" s="9" t="n">
        <f aca="false">N197*K197</f>
        <v>15</v>
      </c>
    </row>
    <row r="198" customFormat="false" ht="13.8" hidden="false" customHeight="false" outlineLevel="0" collapsed="false">
      <c r="A198" s="0" t="n">
        <v>196</v>
      </c>
      <c r="B198" s="0" t="s">
        <v>221</v>
      </c>
      <c r="C198" s="8" t="n">
        <v>1052</v>
      </c>
      <c r="D198" s="8" t="n">
        <v>1000</v>
      </c>
      <c r="E198" s="0" t="n">
        <v>1.05</v>
      </c>
      <c r="F198" s="0" t="n">
        <v>3421</v>
      </c>
      <c r="G198" s="0" t="n">
        <v>81.5</v>
      </c>
      <c r="H198" s="0" t="s">
        <v>23</v>
      </c>
      <c r="I198" s="0" t="n">
        <v>2.4</v>
      </c>
      <c r="K198" s="0" t="n">
        <f aca="false">IF(J198="Y", 0, 1)</f>
        <v>1</v>
      </c>
      <c r="L198" s="0" t="n">
        <f aca="false">'1000+ GS'!$D198*'1000+ GS'!$K198</f>
        <v>1000</v>
      </c>
      <c r="M198" s="0" t="n">
        <f aca="false">IF(H198="0-1 hour", 0.5, 1.5)*K198</f>
        <v>0.5</v>
      </c>
      <c r="N198" s="9" t="n">
        <v>15</v>
      </c>
      <c r="O198" s="9" t="n">
        <f aca="false">N198*K198</f>
        <v>15</v>
      </c>
    </row>
    <row r="199" customFormat="false" ht="13.8" hidden="false" customHeight="false" outlineLevel="0" collapsed="false">
      <c r="A199" s="0" t="n">
        <v>197</v>
      </c>
      <c r="B199" s="0" t="s">
        <v>222</v>
      </c>
      <c r="C199" s="8" t="n">
        <v>1074</v>
      </c>
      <c r="D199" s="8" t="n">
        <v>1000</v>
      </c>
      <c r="E199" s="0" t="n">
        <v>1.07</v>
      </c>
      <c r="F199" s="0" t="n">
        <v>2713</v>
      </c>
      <c r="G199" s="0" t="n">
        <v>81.4</v>
      </c>
      <c r="H199" s="0" t="s">
        <v>23</v>
      </c>
      <c r="I199" s="0" t="n">
        <v>2.1</v>
      </c>
      <c r="K199" s="0" t="n">
        <f aca="false">IF(J199="Y", 0, 1)</f>
        <v>1</v>
      </c>
      <c r="L199" s="0" t="n">
        <f aca="false">'1000+ GS'!$D199*'1000+ GS'!$K199</f>
        <v>1000</v>
      </c>
      <c r="M199" s="0" t="n">
        <f aca="false">IF(H199="0-1 hour", 0.5, 1.5)*K199</f>
        <v>0.5</v>
      </c>
      <c r="N199" s="9" t="n">
        <v>15</v>
      </c>
      <c r="O199" s="9" t="n">
        <f aca="false">N199*K199</f>
        <v>15</v>
      </c>
    </row>
    <row r="200" customFormat="false" ht="13.8" hidden="false" customHeight="false" outlineLevel="0" collapsed="false">
      <c r="A200" s="0" t="n">
        <v>198</v>
      </c>
      <c r="B200" s="0" t="s">
        <v>223</v>
      </c>
      <c r="C200" s="8" t="n">
        <v>1074</v>
      </c>
      <c r="D200" s="8" t="n">
        <v>1000</v>
      </c>
      <c r="E200" s="0" t="n">
        <v>1.07</v>
      </c>
      <c r="F200" s="0" t="n">
        <v>3398</v>
      </c>
      <c r="G200" s="0" t="n">
        <v>81.3</v>
      </c>
      <c r="H200" s="0" t="s">
        <v>20</v>
      </c>
      <c r="I200" s="0" t="n">
        <v>2.1</v>
      </c>
      <c r="K200" s="0" t="n">
        <f aca="false">IF(J200="Y", 0, 1)</f>
        <v>1</v>
      </c>
      <c r="L200" s="0" t="n">
        <f aca="false">'1000+ GS'!$D200*'1000+ GS'!$K200</f>
        <v>1000</v>
      </c>
      <c r="M200" s="0" t="n">
        <f aca="false">IF(H200="0-1 hour", 0.5, 1.5)*K200</f>
        <v>1.5</v>
      </c>
      <c r="N200" s="9" t="n">
        <v>15</v>
      </c>
      <c r="O200" s="9" t="n">
        <f aca="false">N200*K200</f>
        <v>15</v>
      </c>
    </row>
    <row r="201" customFormat="false" ht="13.8" hidden="false" customHeight="false" outlineLevel="0" collapsed="false">
      <c r="A201" s="0" t="n">
        <v>199</v>
      </c>
      <c r="B201" s="0" t="s">
        <v>224</v>
      </c>
      <c r="C201" s="8" t="n">
        <v>1066</v>
      </c>
      <c r="D201" s="8" t="n">
        <v>1000</v>
      </c>
      <c r="E201" s="0" t="n">
        <v>1.07</v>
      </c>
      <c r="F201" s="0" t="n">
        <v>1043</v>
      </c>
      <c r="G201" s="0" t="n">
        <v>81.3</v>
      </c>
      <c r="H201" s="0" t="s">
        <v>23</v>
      </c>
      <c r="I201" s="0" t="n">
        <v>2.9</v>
      </c>
      <c r="K201" s="0" t="n">
        <f aca="false">IF(J201="Y", 0, 1)</f>
        <v>1</v>
      </c>
      <c r="L201" s="0" t="n">
        <f aca="false">'1000+ GS'!$D201*'1000+ GS'!$K201</f>
        <v>1000</v>
      </c>
      <c r="M201" s="0" t="n">
        <f aca="false">IF(H201="0-1 hour", 0.5, 1.5)*K201</f>
        <v>0.5</v>
      </c>
      <c r="N201" s="9" t="n">
        <v>15</v>
      </c>
      <c r="O201" s="9" t="n">
        <f aca="false">N201*K201</f>
        <v>15</v>
      </c>
    </row>
    <row r="202" customFormat="false" ht="13.8" hidden="false" customHeight="false" outlineLevel="0" collapsed="false">
      <c r="A202" s="0" t="n">
        <v>200</v>
      </c>
      <c r="B202" s="0" t="s">
        <v>225</v>
      </c>
      <c r="C202" s="8" t="n">
        <v>1079</v>
      </c>
      <c r="D202" s="8" t="n">
        <v>1000</v>
      </c>
      <c r="E202" s="0" t="n">
        <v>1.08</v>
      </c>
      <c r="F202" s="0" t="n">
        <v>1217</v>
      </c>
      <c r="G202" s="0" t="n">
        <v>81.2</v>
      </c>
      <c r="H202" s="0" t="s">
        <v>20</v>
      </c>
      <c r="I202" s="0" t="n">
        <v>2.5</v>
      </c>
      <c r="K202" s="0" t="n">
        <f aca="false">IF(J202="Y", 0, 1)</f>
        <v>1</v>
      </c>
      <c r="L202" s="0" t="n">
        <f aca="false">'1000+ GS'!$D202*'1000+ GS'!$K202</f>
        <v>1000</v>
      </c>
      <c r="M202" s="0" t="n">
        <f aca="false">IF(H202="0-1 hour", 0.5, 1.5)*K202</f>
        <v>1.5</v>
      </c>
      <c r="N202" s="9" t="n">
        <v>15</v>
      </c>
      <c r="O202" s="9" t="n">
        <f aca="false">N202*K202</f>
        <v>15</v>
      </c>
    </row>
    <row r="203" customFormat="false" ht="13.8" hidden="false" customHeight="false" outlineLevel="0" collapsed="false">
      <c r="A203" s="0" t="n">
        <v>201</v>
      </c>
      <c r="B203" s="0" t="s">
        <v>226</v>
      </c>
      <c r="C203" s="8" t="n">
        <v>1041</v>
      </c>
      <c r="D203" s="8" t="n">
        <v>1000</v>
      </c>
      <c r="E203" s="0" t="n">
        <v>1.04</v>
      </c>
      <c r="F203" s="0" t="n">
        <v>5578</v>
      </c>
      <c r="G203" s="0" t="n">
        <v>81</v>
      </c>
      <c r="H203" s="0" t="s">
        <v>23</v>
      </c>
      <c r="I203" s="0" t="n">
        <v>1.8</v>
      </c>
      <c r="K203" s="0" t="n">
        <f aca="false">IF(J203="Y", 0, 1)</f>
        <v>1</v>
      </c>
      <c r="L203" s="0" t="n">
        <f aca="false">'1000+ GS'!$D203*'1000+ GS'!$K203</f>
        <v>1000</v>
      </c>
      <c r="M203" s="0" t="n">
        <f aca="false">IF(H203="0-1 hour", 0.5, 1.5)*K203</f>
        <v>0.5</v>
      </c>
      <c r="N203" s="9" t="n">
        <v>15</v>
      </c>
      <c r="O203" s="9" t="n">
        <f aca="false">N203*K203</f>
        <v>15</v>
      </c>
    </row>
    <row r="204" customFormat="false" ht="13.8" hidden="false" customHeight="false" outlineLevel="0" collapsed="false">
      <c r="A204" s="0" t="n">
        <v>202</v>
      </c>
      <c r="B204" s="0" t="s">
        <v>227</v>
      </c>
      <c r="C204" s="8" t="n">
        <v>1046</v>
      </c>
      <c r="D204" s="8" t="n">
        <v>1000</v>
      </c>
      <c r="E204" s="0" t="n">
        <v>1.05</v>
      </c>
      <c r="F204" s="0" t="n">
        <v>1246</v>
      </c>
      <c r="G204" s="0" t="n">
        <v>81</v>
      </c>
      <c r="H204" s="0" t="s">
        <v>23</v>
      </c>
      <c r="I204" s="0" t="n">
        <v>2.1</v>
      </c>
      <c r="K204" s="0" t="n">
        <f aca="false">IF(J204="Y", 0, 1)</f>
        <v>1</v>
      </c>
      <c r="L204" s="0" t="n">
        <f aca="false">'1000+ GS'!$D204*'1000+ GS'!$K204</f>
        <v>1000</v>
      </c>
      <c r="M204" s="0" t="n">
        <f aca="false">IF(H204="0-1 hour", 0.5, 1.5)*K204</f>
        <v>0.5</v>
      </c>
      <c r="N204" s="9" t="n">
        <v>15</v>
      </c>
      <c r="O204" s="9" t="n">
        <f aca="false">N204*K204</f>
        <v>15</v>
      </c>
    </row>
    <row r="205" customFormat="false" ht="13.8" hidden="false" customHeight="false" outlineLevel="0" collapsed="false">
      <c r="A205" s="0" t="n">
        <v>203</v>
      </c>
      <c r="B205" s="0" t="s">
        <v>228</v>
      </c>
      <c r="C205" s="8" t="n">
        <v>1087</v>
      </c>
      <c r="D205" s="8" t="n">
        <v>1000</v>
      </c>
      <c r="E205" s="0" t="n">
        <v>1.09</v>
      </c>
      <c r="F205" s="0" t="n">
        <v>374</v>
      </c>
      <c r="G205" s="0" t="n">
        <v>80.7</v>
      </c>
      <c r="H205" s="0" t="s">
        <v>20</v>
      </c>
      <c r="I205" s="0" t="n">
        <v>2.7</v>
      </c>
      <c r="K205" s="0" t="n">
        <f aca="false">IF(J205="Y", 0, 1)</f>
        <v>1</v>
      </c>
      <c r="L205" s="0" t="n">
        <f aca="false">'1000+ GS'!$D205*'1000+ GS'!$K205</f>
        <v>1000</v>
      </c>
      <c r="M205" s="0" t="n">
        <f aca="false">IF(H205="0-1 hour", 0.5, 1.5)*K205</f>
        <v>1.5</v>
      </c>
      <c r="N205" s="9" t="n">
        <v>15</v>
      </c>
      <c r="O205" s="9" t="n">
        <f aca="false">N205*K205</f>
        <v>15</v>
      </c>
    </row>
    <row r="206" customFormat="false" ht="13.8" hidden="false" customHeight="false" outlineLevel="0" collapsed="false">
      <c r="A206" s="0" t="n">
        <v>204</v>
      </c>
      <c r="B206" s="0" t="s">
        <v>229</v>
      </c>
      <c r="C206" s="8" t="n">
        <v>1067</v>
      </c>
      <c r="D206" s="8" t="n">
        <v>1000</v>
      </c>
      <c r="E206" s="0" t="n">
        <v>1.07</v>
      </c>
      <c r="F206" s="0" t="n">
        <v>3111</v>
      </c>
      <c r="G206" s="0" t="n">
        <v>80.7</v>
      </c>
      <c r="H206" s="0" t="s">
        <v>23</v>
      </c>
      <c r="I206" s="0" t="n">
        <v>2.1</v>
      </c>
      <c r="K206" s="0" t="n">
        <f aca="false">IF(J206="Y", 0, 1)</f>
        <v>1</v>
      </c>
      <c r="L206" s="0" t="n">
        <f aca="false">'1000+ GS'!$D206*'1000+ GS'!$K206</f>
        <v>1000</v>
      </c>
      <c r="M206" s="0" t="n">
        <f aca="false">IF(H206="0-1 hour", 0.5, 1.5)*K206</f>
        <v>0.5</v>
      </c>
      <c r="N206" s="9" t="n">
        <v>15</v>
      </c>
      <c r="O206" s="9" t="n">
        <f aca="false">N206*K206</f>
        <v>15</v>
      </c>
    </row>
    <row r="207" customFormat="false" ht="13.8" hidden="false" customHeight="false" outlineLevel="0" collapsed="false">
      <c r="A207" s="0" t="n">
        <v>205</v>
      </c>
      <c r="B207" s="0" t="s">
        <v>230</v>
      </c>
      <c r="C207" s="8" t="n">
        <v>1039</v>
      </c>
      <c r="D207" s="8" t="n">
        <v>1000</v>
      </c>
      <c r="E207" s="0" t="n">
        <v>1.04</v>
      </c>
      <c r="F207" s="0" t="n">
        <v>1058</v>
      </c>
      <c r="G207" s="0" t="n">
        <v>80.6</v>
      </c>
      <c r="H207" s="0" t="s">
        <v>23</v>
      </c>
      <c r="I207" s="0" t="n">
        <v>3.2</v>
      </c>
      <c r="K207" s="0" t="n">
        <f aca="false">IF(J207="Y", 0, 1)</f>
        <v>1</v>
      </c>
      <c r="L207" s="0" t="n">
        <f aca="false">'1000+ GS'!$D207*'1000+ GS'!$K207</f>
        <v>1000</v>
      </c>
      <c r="M207" s="0" t="n">
        <f aca="false">IF(H207="0-1 hour", 0.5, 1.5)*K207</f>
        <v>0.5</v>
      </c>
      <c r="N207" s="9" t="n">
        <v>15</v>
      </c>
      <c r="O207" s="9" t="n">
        <f aca="false">N207*K207</f>
        <v>15</v>
      </c>
    </row>
    <row r="208" customFormat="false" ht="13.8" hidden="false" customHeight="false" outlineLevel="0" collapsed="false">
      <c r="A208" s="0" t="n">
        <v>206</v>
      </c>
      <c r="B208" s="0" t="s">
        <v>231</v>
      </c>
      <c r="C208" s="8" t="n">
        <v>1084</v>
      </c>
      <c r="D208" s="8" t="n">
        <v>1000</v>
      </c>
      <c r="E208" s="0" t="n">
        <v>1.08</v>
      </c>
      <c r="F208" s="0" t="n">
        <v>2579</v>
      </c>
      <c r="G208" s="0" t="n">
        <v>80.6</v>
      </c>
      <c r="H208" s="0" t="s">
        <v>20</v>
      </c>
      <c r="I208" s="0" t="n">
        <v>3.1</v>
      </c>
      <c r="K208" s="0" t="n">
        <f aca="false">IF(J208="Y", 0, 1)</f>
        <v>1</v>
      </c>
      <c r="L208" s="0" t="n">
        <f aca="false">'1000+ GS'!$D208*'1000+ GS'!$K208</f>
        <v>1000</v>
      </c>
      <c r="M208" s="0" t="n">
        <f aca="false">IF(H208="0-1 hour", 0.5, 1.5)*K208</f>
        <v>1.5</v>
      </c>
      <c r="N208" s="9" t="n">
        <v>15</v>
      </c>
      <c r="O208" s="9" t="n">
        <f aca="false">N208*K208</f>
        <v>15</v>
      </c>
    </row>
    <row r="209" customFormat="false" ht="13.8" hidden="false" customHeight="false" outlineLevel="0" collapsed="false">
      <c r="A209" s="0" t="n">
        <v>207</v>
      </c>
      <c r="B209" s="0" t="s">
        <v>232</v>
      </c>
      <c r="C209" s="8" t="n">
        <v>1064</v>
      </c>
      <c r="D209" s="8" t="n">
        <v>1000</v>
      </c>
      <c r="E209" s="0" t="n">
        <v>1.06</v>
      </c>
      <c r="F209" s="0" t="n">
        <v>908</v>
      </c>
      <c r="G209" s="0" t="n">
        <v>80.3</v>
      </c>
      <c r="H209" s="0" t="s">
        <v>20</v>
      </c>
      <c r="I209" s="0" t="n">
        <v>2.1</v>
      </c>
      <c r="K209" s="0" t="n">
        <f aca="false">IF(J209="Y", 0, 1)</f>
        <v>1</v>
      </c>
      <c r="L209" s="0" t="n">
        <f aca="false">'1000+ GS'!$D209*'1000+ GS'!$K209</f>
        <v>1000</v>
      </c>
      <c r="M209" s="0" t="n">
        <f aca="false">IF(H209="0-1 hour", 0.5, 1.5)*K209</f>
        <v>1.5</v>
      </c>
      <c r="N209" s="9" t="n">
        <v>15</v>
      </c>
      <c r="O209" s="9" t="n">
        <f aca="false">N209*K209</f>
        <v>15</v>
      </c>
    </row>
    <row r="210" customFormat="false" ht="13.8" hidden="false" customHeight="false" outlineLevel="0" collapsed="false">
      <c r="A210" s="0" t="n">
        <v>208</v>
      </c>
      <c r="B210" s="0" t="s">
        <v>233</v>
      </c>
      <c r="C210" s="8" t="n">
        <v>1080</v>
      </c>
      <c r="D210" s="8" t="n">
        <v>1000</v>
      </c>
      <c r="E210" s="0" t="n">
        <v>1.08</v>
      </c>
      <c r="F210" s="0" t="n">
        <v>681</v>
      </c>
      <c r="G210" s="0" t="n">
        <v>80.3</v>
      </c>
      <c r="H210" s="0" t="s">
        <v>23</v>
      </c>
      <c r="I210" s="0" t="n">
        <v>1.4</v>
      </c>
      <c r="K210" s="0" t="n">
        <f aca="false">IF(J210="Y", 0, 1)</f>
        <v>1</v>
      </c>
      <c r="L210" s="0" t="n">
        <f aca="false">'1000+ GS'!$D210*'1000+ GS'!$K210</f>
        <v>1000</v>
      </c>
      <c r="M210" s="0" t="n">
        <f aca="false">IF(H210="0-1 hour", 0.5, 1.5)*K210</f>
        <v>0.5</v>
      </c>
      <c r="N210" s="9" t="n">
        <v>15</v>
      </c>
      <c r="O210" s="9" t="n">
        <f aca="false">N210*K210</f>
        <v>15</v>
      </c>
    </row>
    <row r="211" customFormat="false" ht="13.8" hidden="false" customHeight="false" outlineLevel="0" collapsed="false">
      <c r="A211" s="0" t="n">
        <v>209</v>
      </c>
      <c r="B211" s="0" t="s">
        <v>234</v>
      </c>
      <c r="C211" s="8" t="n">
        <v>1073</v>
      </c>
      <c r="D211" s="8" t="n">
        <v>1000</v>
      </c>
      <c r="E211" s="0" t="n">
        <v>1.07</v>
      </c>
      <c r="F211" s="0" t="n">
        <v>529</v>
      </c>
      <c r="G211" s="0" t="n">
        <v>80.3</v>
      </c>
      <c r="H211" s="0" t="s">
        <v>23</v>
      </c>
      <c r="I211" s="0" t="n">
        <v>2.9</v>
      </c>
      <c r="K211" s="0" t="n">
        <f aca="false">IF(J211="Y", 0, 1)</f>
        <v>1</v>
      </c>
      <c r="L211" s="0" t="n">
        <f aca="false">'1000+ GS'!$D211*'1000+ GS'!$K211</f>
        <v>1000</v>
      </c>
      <c r="M211" s="0" t="n">
        <f aca="false">IF(H211="0-1 hour", 0.5, 1.5)*K211</f>
        <v>0.5</v>
      </c>
      <c r="N211" s="9" t="n">
        <v>15</v>
      </c>
      <c r="O211" s="9" t="n">
        <f aca="false">N211*K211</f>
        <v>15</v>
      </c>
    </row>
    <row r="212" customFormat="false" ht="13.8" hidden="false" customHeight="false" outlineLevel="0" collapsed="false">
      <c r="A212" s="0" t="n">
        <v>210</v>
      </c>
      <c r="B212" s="0" t="s">
        <v>235</v>
      </c>
      <c r="C212" s="8" t="n">
        <v>1025</v>
      </c>
      <c r="D212" s="8" t="n">
        <v>1000</v>
      </c>
      <c r="E212" s="0" t="n">
        <v>1.03</v>
      </c>
      <c r="F212" s="0" t="n">
        <v>4336</v>
      </c>
      <c r="G212" s="0" t="n">
        <v>80.1</v>
      </c>
      <c r="H212" s="0" t="s">
        <v>23</v>
      </c>
      <c r="I212" s="0" t="n">
        <v>2.5</v>
      </c>
      <c r="K212" s="0" t="n">
        <f aca="false">IF(J212="Y", 0, 1)</f>
        <v>1</v>
      </c>
      <c r="L212" s="0" t="n">
        <f aca="false">'1000+ GS'!$D212*'1000+ GS'!$K212</f>
        <v>1000</v>
      </c>
      <c r="M212" s="0" t="n">
        <f aca="false">IF(H212="0-1 hour", 0.5, 1.5)*K212</f>
        <v>0.5</v>
      </c>
      <c r="N212" s="9" t="n">
        <v>15</v>
      </c>
      <c r="O212" s="9" t="n">
        <f aca="false">N212*K212</f>
        <v>15</v>
      </c>
    </row>
    <row r="213" customFormat="false" ht="13.8" hidden="false" customHeight="false" outlineLevel="0" collapsed="false">
      <c r="A213" s="0" t="n">
        <v>211</v>
      </c>
      <c r="B213" s="0" t="s">
        <v>236</v>
      </c>
      <c r="C213" s="8" t="n">
        <v>1070</v>
      </c>
      <c r="D213" s="8" t="n">
        <v>1000</v>
      </c>
      <c r="E213" s="0" t="n">
        <v>1.07</v>
      </c>
      <c r="F213" s="0" t="n">
        <v>2702</v>
      </c>
      <c r="G213" s="0" t="n">
        <v>80.1</v>
      </c>
      <c r="H213" s="0" t="s">
        <v>20</v>
      </c>
      <c r="I213" s="0" t="n">
        <v>2.6</v>
      </c>
      <c r="K213" s="0" t="n">
        <f aca="false">IF(J213="Y", 0, 1)</f>
        <v>1</v>
      </c>
      <c r="L213" s="0" t="n">
        <f aca="false">'1000+ GS'!$D213*'1000+ GS'!$K213</f>
        <v>1000</v>
      </c>
      <c r="M213" s="0" t="n">
        <f aca="false">IF(H213="0-1 hour", 0.5, 1.5)*K213</f>
        <v>1.5</v>
      </c>
      <c r="N213" s="9" t="n">
        <v>15</v>
      </c>
      <c r="O213" s="9" t="n">
        <f aca="false">N213*K213</f>
        <v>15</v>
      </c>
    </row>
    <row r="214" customFormat="false" ht="13.8" hidden="false" customHeight="false" outlineLevel="0" collapsed="false">
      <c r="A214" s="0" t="n">
        <v>212</v>
      </c>
      <c r="B214" s="0" t="s">
        <v>237</v>
      </c>
      <c r="C214" s="8" t="n">
        <v>1086</v>
      </c>
      <c r="D214" s="8" t="n">
        <v>1000</v>
      </c>
      <c r="E214" s="0" t="n">
        <v>1.09</v>
      </c>
      <c r="F214" s="0" t="n">
        <v>491</v>
      </c>
      <c r="G214" s="0" t="n">
        <v>80</v>
      </c>
      <c r="H214" s="0" t="s">
        <v>23</v>
      </c>
      <c r="I214" s="0" t="n">
        <v>2.7</v>
      </c>
      <c r="K214" s="0" t="n">
        <f aca="false">IF(J214="Y", 0, 1)</f>
        <v>1</v>
      </c>
      <c r="L214" s="0" t="n">
        <f aca="false">'1000+ GS'!$D214*'1000+ GS'!$K214</f>
        <v>1000</v>
      </c>
      <c r="M214" s="0" t="n">
        <f aca="false">IF(H214="0-1 hour", 0.5, 1.5)*K214</f>
        <v>0.5</v>
      </c>
      <c r="N214" s="9" t="n">
        <v>15</v>
      </c>
      <c r="O214" s="9" t="n">
        <f aca="false">N214*K214</f>
        <v>15</v>
      </c>
    </row>
    <row r="215" customFormat="false" ht="13.8" hidden="false" customHeight="false" outlineLevel="0" collapsed="false">
      <c r="A215" s="0" t="n">
        <v>213</v>
      </c>
      <c r="B215" s="0" t="s">
        <v>238</v>
      </c>
      <c r="C215" s="8" t="n">
        <v>1057</v>
      </c>
      <c r="D215" s="8" t="n">
        <v>1000</v>
      </c>
      <c r="E215" s="0" t="n">
        <v>1.06</v>
      </c>
      <c r="F215" s="0" t="n">
        <v>30</v>
      </c>
      <c r="G215" s="0" t="n">
        <v>80</v>
      </c>
      <c r="H215" s="0" t="s">
        <v>23</v>
      </c>
      <c r="I215" s="0" t="n">
        <v>4.5</v>
      </c>
      <c r="K215" s="0" t="n">
        <f aca="false">IF(J215="Y", 0, 1)</f>
        <v>1</v>
      </c>
      <c r="L215" s="0" t="n">
        <f aca="false">'1000+ GS'!$D215*'1000+ GS'!$K215</f>
        <v>1000</v>
      </c>
      <c r="M215" s="0" t="n">
        <f aca="false">IF(H215="0-1 hour", 0.5, 1.5)*K215</f>
        <v>0.5</v>
      </c>
      <c r="N215" s="9" t="n">
        <v>15</v>
      </c>
      <c r="O215" s="9" t="n">
        <f aca="false">N215*K215</f>
        <v>15</v>
      </c>
    </row>
    <row r="216" customFormat="false" ht="13.8" hidden="false" customHeight="false" outlineLevel="0" collapsed="false">
      <c r="A216" s="0" t="n">
        <v>214</v>
      </c>
      <c r="B216" s="0" t="s">
        <v>239</v>
      </c>
      <c r="C216" s="8" t="n">
        <v>1049</v>
      </c>
      <c r="D216" s="8" t="n">
        <v>1000</v>
      </c>
      <c r="E216" s="0" t="n">
        <v>1.05</v>
      </c>
      <c r="F216" s="0" t="n">
        <v>2234</v>
      </c>
      <c r="G216" s="0" t="n">
        <v>80</v>
      </c>
      <c r="H216" s="0" t="s">
        <v>20</v>
      </c>
      <c r="I216" s="0" t="n">
        <v>2.7</v>
      </c>
      <c r="K216" s="0" t="n">
        <f aca="false">IF(J216="Y", 0, 1)</f>
        <v>1</v>
      </c>
      <c r="L216" s="0" t="n">
        <f aca="false">'1000+ GS'!$D216*'1000+ GS'!$K216</f>
        <v>1000</v>
      </c>
      <c r="M216" s="0" t="n">
        <f aca="false">IF(H216="0-1 hour", 0.5, 1.5)*K216</f>
        <v>1.5</v>
      </c>
      <c r="N216" s="9" t="n">
        <v>15</v>
      </c>
      <c r="O216" s="9" t="n">
        <f aca="false">N216*K216</f>
        <v>15</v>
      </c>
    </row>
    <row r="217" customFormat="false" ht="13.8" hidden="false" customHeight="false" outlineLevel="0" collapsed="false">
      <c r="A217" s="0" t="n">
        <v>215</v>
      </c>
      <c r="B217" s="0" t="s">
        <v>240</v>
      </c>
      <c r="C217" s="8" t="n">
        <v>1081</v>
      </c>
      <c r="D217" s="8" t="n">
        <v>1000</v>
      </c>
      <c r="E217" s="0" t="n">
        <v>1.08</v>
      </c>
      <c r="F217" s="0" t="n">
        <v>2084</v>
      </c>
      <c r="G217" s="0" t="n">
        <v>79.8</v>
      </c>
      <c r="H217" s="0" t="s">
        <v>20</v>
      </c>
      <c r="I217" s="0" t="n">
        <v>3.1</v>
      </c>
      <c r="K217" s="0" t="n">
        <f aca="false">IF(J217="Y", 0, 1)</f>
        <v>1</v>
      </c>
      <c r="L217" s="0" t="n">
        <f aca="false">'1000+ GS'!$D217*'1000+ GS'!$K217</f>
        <v>1000</v>
      </c>
      <c r="M217" s="0" t="n">
        <f aca="false">IF(H217="0-1 hour", 0.5, 1.5)*K217</f>
        <v>1.5</v>
      </c>
      <c r="N217" s="9" t="n">
        <v>15</v>
      </c>
      <c r="O217" s="9" t="n">
        <f aca="false">N217*K217</f>
        <v>15</v>
      </c>
    </row>
    <row r="218" customFormat="false" ht="13.8" hidden="false" customHeight="false" outlineLevel="0" collapsed="false">
      <c r="A218" s="0" t="n">
        <v>216</v>
      </c>
      <c r="B218" s="0" t="s">
        <v>241</v>
      </c>
      <c r="C218" s="8" t="n">
        <v>1088</v>
      </c>
      <c r="D218" s="8" t="n">
        <v>1000</v>
      </c>
      <c r="E218" s="0" t="n">
        <v>1.09</v>
      </c>
      <c r="F218" s="0" t="n">
        <v>1142</v>
      </c>
      <c r="G218" s="0" t="n">
        <v>79.8</v>
      </c>
      <c r="H218" s="0" t="s">
        <v>23</v>
      </c>
      <c r="I218" s="0" t="n">
        <v>3.3</v>
      </c>
      <c r="K218" s="0" t="n">
        <f aca="false">IF(J218="Y", 0, 1)</f>
        <v>1</v>
      </c>
      <c r="L218" s="0" t="n">
        <f aca="false">'1000+ GS'!$D218*'1000+ GS'!$K218</f>
        <v>1000</v>
      </c>
      <c r="M218" s="0" t="n">
        <f aca="false">IF(H218="0-1 hour", 0.5, 1.5)*K218</f>
        <v>0.5</v>
      </c>
      <c r="N218" s="9" t="n">
        <v>15</v>
      </c>
      <c r="O218" s="9" t="n">
        <f aca="false">N218*K218</f>
        <v>15</v>
      </c>
    </row>
    <row r="219" customFormat="false" ht="13.8" hidden="false" customHeight="false" outlineLevel="0" collapsed="false">
      <c r="A219" s="0" t="n">
        <v>217</v>
      </c>
      <c r="B219" s="0" t="s">
        <v>242</v>
      </c>
      <c r="C219" s="8" t="n">
        <v>1042</v>
      </c>
      <c r="D219" s="8" t="n">
        <v>1000</v>
      </c>
      <c r="E219" s="0" t="n">
        <v>1.04</v>
      </c>
      <c r="F219" s="0" t="n">
        <v>1288</v>
      </c>
      <c r="G219" s="0" t="n">
        <v>79.7</v>
      </c>
      <c r="H219" s="0" t="s">
        <v>23</v>
      </c>
      <c r="I219" s="0" t="n">
        <v>2.8</v>
      </c>
      <c r="K219" s="0" t="n">
        <f aca="false">IF(J219="Y", 0, 1)</f>
        <v>1</v>
      </c>
      <c r="L219" s="0" t="n">
        <f aca="false">'1000+ GS'!$D219*'1000+ GS'!$K219</f>
        <v>1000</v>
      </c>
      <c r="M219" s="0" t="n">
        <f aca="false">IF(H219="0-1 hour", 0.5, 1.5)*K219</f>
        <v>0.5</v>
      </c>
      <c r="N219" s="9" t="n">
        <v>15</v>
      </c>
      <c r="O219" s="9" t="n">
        <f aca="false">N219*K219</f>
        <v>15</v>
      </c>
    </row>
    <row r="220" customFormat="false" ht="13.8" hidden="false" customHeight="false" outlineLevel="0" collapsed="false">
      <c r="A220" s="0" t="n">
        <v>218</v>
      </c>
      <c r="B220" s="0" t="s">
        <v>243</v>
      </c>
      <c r="C220" s="8" t="n">
        <v>1059</v>
      </c>
      <c r="D220" s="8" t="n">
        <v>1000</v>
      </c>
      <c r="E220" s="0" t="n">
        <v>1.06</v>
      </c>
      <c r="F220" s="0" t="n">
        <v>836</v>
      </c>
      <c r="G220" s="0" t="n">
        <v>79.7</v>
      </c>
      <c r="H220" s="0" t="s">
        <v>20</v>
      </c>
      <c r="I220" s="0" t="n">
        <v>2.9</v>
      </c>
      <c r="K220" s="0" t="n">
        <f aca="false">IF(J220="Y", 0, 1)</f>
        <v>1</v>
      </c>
      <c r="L220" s="0" t="n">
        <f aca="false">'1000+ GS'!$D220*'1000+ GS'!$K220</f>
        <v>1000</v>
      </c>
      <c r="M220" s="0" t="n">
        <f aca="false">IF(H220="0-1 hour", 0.5, 1.5)*K220</f>
        <v>1.5</v>
      </c>
      <c r="N220" s="9" t="n">
        <v>15</v>
      </c>
      <c r="O220" s="9" t="n">
        <f aca="false">N220*K220</f>
        <v>15</v>
      </c>
    </row>
    <row r="221" customFormat="false" ht="13.8" hidden="false" customHeight="false" outlineLevel="0" collapsed="false">
      <c r="A221" s="0" t="n">
        <v>219</v>
      </c>
      <c r="B221" s="0" t="s">
        <v>244</v>
      </c>
      <c r="C221" s="8" t="n">
        <v>1045</v>
      </c>
      <c r="D221" s="8" t="n">
        <v>1000</v>
      </c>
      <c r="E221" s="0" t="n">
        <v>1.04</v>
      </c>
      <c r="F221" s="0" t="n">
        <v>2987</v>
      </c>
      <c r="G221" s="0" t="n">
        <v>79.5</v>
      </c>
      <c r="H221" s="0" t="s">
        <v>23</v>
      </c>
      <c r="I221" s="0" t="n">
        <v>2.6</v>
      </c>
      <c r="K221" s="0" t="n">
        <f aca="false">IF(J221="Y", 0, 1)</f>
        <v>1</v>
      </c>
      <c r="L221" s="0" t="n">
        <f aca="false">'1000+ GS'!$D221*'1000+ GS'!$K221</f>
        <v>1000</v>
      </c>
      <c r="M221" s="0" t="n">
        <f aca="false">IF(H221="0-1 hour", 0.5, 1.5)*K221</f>
        <v>0.5</v>
      </c>
      <c r="N221" s="9" t="n">
        <v>15</v>
      </c>
      <c r="O221" s="9" t="n">
        <f aca="false">N221*K221</f>
        <v>15</v>
      </c>
    </row>
    <row r="222" customFormat="false" ht="13.8" hidden="false" customHeight="false" outlineLevel="0" collapsed="false">
      <c r="A222" s="0" t="n">
        <v>220</v>
      </c>
      <c r="B222" s="0" t="s">
        <v>245</v>
      </c>
      <c r="C222" s="8" t="n">
        <v>1109</v>
      </c>
      <c r="D222" s="8" t="n">
        <v>1000</v>
      </c>
      <c r="E222" s="0" t="n">
        <v>1.11</v>
      </c>
      <c r="F222" s="0" t="n">
        <v>1021</v>
      </c>
      <c r="G222" s="0" t="n">
        <v>79.5</v>
      </c>
      <c r="H222" s="0" t="s">
        <v>20</v>
      </c>
      <c r="I222" s="0" t="n">
        <v>3</v>
      </c>
      <c r="K222" s="0" t="n">
        <f aca="false">IF(J222="Y", 0, 1)</f>
        <v>1</v>
      </c>
      <c r="L222" s="0" t="n">
        <f aca="false">'1000+ GS'!$D222*'1000+ GS'!$K222</f>
        <v>1000</v>
      </c>
      <c r="M222" s="0" t="n">
        <f aca="false">IF(H222="0-1 hour", 0.5, 1.5)*K222</f>
        <v>1.5</v>
      </c>
      <c r="N222" s="9" t="n">
        <v>15</v>
      </c>
      <c r="O222" s="9" t="n">
        <f aca="false">N222*K222</f>
        <v>15</v>
      </c>
    </row>
    <row r="223" customFormat="false" ht="13.8" hidden="false" customHeight="false" outlineLevel="0" collapsed="false">
      <c r="A223" s="0" t="n">
        <v>221</v>
      </c>
      <c r="B223" s="0" t="s">
        <v>246</v>
      </c>
      <c r="C223" s="8" t="n">
        <v>1061</v>
      </c>
      <c r="D223" s="8" t="n">
        <v>1000</v>
      </c>
      <c r="E223" s="0" t="n">
        <v>1.06</v>
      </c>
      <c r="F223" s="0" t="n">
        <v>3489</v>
      </c>
      <c r="G223" s="0" t="n">
        <v>79.3</v>
      </c>
      <c r="H223" s="0" t="s">
        <v>23</v>
      </c>
      <c r="I223" s="0" t="n">
        <v>2.2</v>
      </c>
      <c r="K223" s="0" t="n">
        <f aca="false">IF(J223="Y", 0, 1)</f>
        <v>1</v>
      </c>
      <c r="L223" s="0" t="n">
        <f aca="false">'1000+ GS'!$D223*'1000+ GS'!$K223</f>
        <v>1000</v>
      </c>
      <c r="M223" s="0" t="n">
        <f aca="false">IF(H223="0-1 hour", 0.5, 1.5)*K223</f>
        <v>0.5</v>
      </c>
      <c r="N223" s="9" t="n">
        <v>15</v>
      </c>
      <c r="O223" s="9" t="n">
        <f aca="false">N223*K223</f>
        <v>15</v>
      </c>
    </row>
    <row r="224" customFormat="false" ht="13.8" hidden="false" customHeight="false" outlineLevel="0" collapsed="false">
      <c r="A224" s="0" t="n">
        <v>222</v>
      </c>
      <c r="B224" s="0" t="s">
        <v>247</v>
      </c>
      <c r="C224" s="8" t="n">
        <v>1047</v>
      </c>
      <c r="D224" s="8" t="n">
        <v>1000</v>
      </c>
      <c r="E224" s="0" t="n">
        <v>1.05</v>
      </c>
      <c r="F224" s="0" t="n">
        <v>2555</v>
      </c>
      <c r="G224" s="0" t="n">
        <v>79.1</v>
      </c>
      <c r="H224" s="0" t="s">
        <v>23</v>
      </c>
      <c r="I224" s="0" t="n">
        <v>2.6</v>
      </c>
      <c r="K224" s="0" t="n">
        <f aca="false">IF(J224="Y", 0, 1)</f>
        <v>1</v>
      </c>
      <c r="L224" s="0" t="n">
        <f aca="false">'1000+ GS'!$D224*'1000+ GS'!$K224</f>
        <v>1000</v>
      </c>
      <c r="M224" s="0" t="n">
        <f aca="false">IF(H224="0-1 hour", 0.5, 1.5)*K224</f>
        <v>0.5</v>
      </c>
      <c r="N224" s="9" t="n">
        <v>15</v>
      </c>
      <c r="O224" s="9" t="n">
        <f aca="false">N224*K224</f>
        <v>15</v>
      </c>
    </row>
    <row r="225" customFormat="false" ht="13.8" hidden="false" customHeight="false" outlineLevel="0" collapsed="false">
      <c r="A225" s="0" t="n">
        <v>223</v>
      </c>
      <c r="B225" s="0" t="s">
        <v>248</v>
      </c>
      <c r="C225" s="8" t="n">
        <v>1049</v>
      </c>
      <c r="D225" s="8" t="n">
        <v>1000</v>
      </c>
      <c r="E225" s="0" t="n">
        <v>1.05</v>
      </c>
      <c r="F225" s="0" t="n">
        <v>5237</v>
      </c>
      <c r="G225" s="0" t="n">
        <v>79</v>
      </c>
      <c r="H225" s="0" t="s">
        <v>23</v>
      </c>
      <c r="I225" s="0" t="n">
        <v>2.2</v>
      </c>
      <c r="K225" s="0" t="n">
        <f aca="false">IF(J225="Y", 0, 1)</f>
        <v>1</v>
      </c>
      <c r="L225" s="0" t="n">
        <f aca="false">'1000+ GS'!$D225*'1000+ GS'!$K225</f>
        <v>1000</v>
      </c>
      <c r="M225" s="0" t="n">
        <f aca="false">IF(H225="0-1 hour", 0.5, 1.5)*K225</f>
        <v>0.5</v>
      </c>
      <c r="N225" s="9" t="n">
        <v>15</v>
      </c>
      <c r="O225" s="9" t="n">
        <f aca="false">N225*K225</f>
        <v>15</v>
      </c>
    </row>
    <row r="226" customFormat="false" ht="13.8" hidden="false" customHeight="false" outlineLevel="0" collapsed="false">
      <c r="A226" s="0" t="n">
        <v>224</v>
      </c>
      <c r="B226" s="0" t="s">
        <v>249</v>
      </c>
      <c r="C226" s="8" t="n">
        <v>1084</v>
      </c>
      <c r="D226" s="8" t="n">
        <v>1000</v>
      </c>
      <c r="E226" s="0" t="n">
        <v>1.08</v>
      </c>
      <c r="F226" s="0" t="n">
        <v>6361</v>
      </c>
      <c r="G226" s="0" t="n">
        <v>78.8</v>
      </c>
      <c r="H226" s="0" t="s">
        <v>23</v>
      </c>
      <c r="I226" s="0" t="n">
        <v>2.5</v>
      </c>
      <c r="K226" s="0" t="n">
        <f aca="false">IF(J226="Y", 0, 1)</f>
        <v>1</v>
      </c>
      <c r="L226" s="0" t="n">
        <f aca="false">'1000+ GS'!$D226*'1000+ GS'!$K226</f>
        <v>1000</v>
      </c>
      <c r="M226" s="0" t="n">
        <f aca="false">IF(H226="0-1 hour", 0.5, 1.5)*K226</f>
        <v>0.5</v>
      </c>
      <c r="N226" s="9" t="n">
        <v>15</v>
      </c>
      <c r="O226" s="9" t="n">
        <f aca="false">N226*K226</f>
        <v>15</v>
      </c>
    </row>
    <row r="227" customFormat="false" ht="13.8" hidden="false" customHeight="false" outlineLevel="0" collapsed="false">
      <c r="A227" s="0" t="n">
        <v>225</v>
      </c>
      <c r="B227" s="0" t="s">
        <v>250</v>
      </c>
      <c r="C227" s="8" t="n">
        <v>1046</v>
      </c>
      <c r="D227" s="8" t="n">
        <v>1000</v>
      </c>
      <c r="E227" s="0" t="n">
        <v>1.05</v>
      </c>
      <c r="F227" s="0" t="n">
        <v>3168</v>
      </c>
      <c r="G227" s="0" t="n">
        <v>78.7</v>
      </c>
      <c r="H227" s="0" t="s">
        <v>23</v>
      </c>
      <c r="I227" s="0" t="n">
        <v>2.8</v>
      </c>
      <c r="K227" s="0" t="n">
        <f aca="false">IF(J227="Y", 0, 1)</f>
        <v>1</v>
      </c>
      <c r="L227" s="0" t="n">
        <f aca="false">'1000+ GS'!$D227*'1000+ GS'!$K227</f>
        <v>1000</v>
      </c>
      <c r="M227" s="0" t="n">
        <f aca="false">IF(H227="0-1 hour", 0.5, 1.5)*K227</f>
        <v>0.5</v>
      </c>
      <c r="N227" s="9" t="n">
        <v>15</v>
      </c>
      <c r="O227" s="9" t="n">
        <f aca="false">N227*K227</f>
        <v>15</v>
      </c>
    </row>
    <row r="228" customFormat="false" ht="13.8" hidden="false" customHeight="false" outlineLevel="0" collapsed="false">
      <c r="A228" s="0" t="n">
        <v>226</v>
      </c>
      <c r="B228" s="0" t="s">
        <v>251</v>
      </c>
      <c r="C228" s="8" t="n">
        <v>1057</v>
      </c>
      <c r="D228" s="8" t="n">
        <v>1000</v>
      </c>
      <c r="E228" s="0" t="n">
        <v>1.06</v>
      </c>
      <c r="F228" s="0" t="n">
        <v>879</v>
      </c>
      <c r="G228" s="0" t="n">
        <v>78.7</v>
      </c>
      <c r="H228" s="0" t="s">
        <v>20</v>
      </c>
      <c r="I228" s="0" t="n">
        <v>2.5</v>
      </c>
      <c r="K228" s="0" t="n">
        <f aca="false">IF(J228="Y", 0, 1)</f>
        <v>1</v>
      </c>
      <c r="L228" s="0" t="n">
        <f aca="false">'1000+ GS'!$D228*'1000+ GS'!$K228</f>
        <v>1000</v>
      </c>
      <c r="M228" s="0" t="n">
        <f aca="false">IF(H228="0-1 hour", 0.5, 1.5)*K228</f>
        <v>1.5</v>
      </c>
      <c r="N228" s="9" t="n">
        <v>15</v>
      </c>
      <c r="O228" s="9" t="n">
        <f aca="false">N228*K228</f>
        <v>15</v>
      </c>
    </row>
    <row r="229" customFormat="false" ht="13.8" hidden="false" customHeight="false" outlineLevel="0" collapsed="false">
      <c r="A229" s="0" t="n">
        <v>227</v>
      </c>
      <c r="B229" s="0" t="s">
        <v>252</v>
      </c>
      <c r="C229" s="8" t="n">
        <v>1075</v>
      </c>
      <c r="D229" s="8" t="n">
        <v>1000</v>
      </c>
      <c r="E229" s="0" t="n">
        <v>1.08</v>
      </c>
      <c r="F229" s="0" t="n">
        <v>473</v>
      </c>
      <c r="G229" s="0" t="n">
        <v>78.6</v>
      </c>
      <c r="H229" s="0" t="s">
        <v>20</v>
      </c>
      <c r="I229" s="0" t="n">
        <v>3.5</v>
      </c>
      <c r="K229" s="0" t="n">
        <f aca="false">IF(J229="Y", 0, 1)</f>
        <v>1</v>
      </c>
      <c r="L229" s="0" t="n">
        <f aca="false">'1000+ GS'!$D229*'1000+ GS'!$K229</f>
        <v>1000</v>
      </c>
      <c r="M229" s="0" t="n">
        <f aca="false">IF(H229="0-1 hour", 0.5, 1.5)*K229</f>
        <v>1.5</v>
      </c>
      <c r="N229" s="9" t="n">
        <v>15</v>
      </c>
      <c r="O229" s="9" t="n">
        <f aca="false">N229*K229</f>
        <v>15</v>
      </c>
    </row>
    <row r="230" customFormat="false" ht="13.8" hidden="false" customHeight="false" outlineLevel="0" collapsed="false">
      <c r="A230" s="0" t="n">
        <v>228</v>
      </c>
      <c r="B230" s="0" t="s">
        <v>253</v>
      </c>
      <c r="C230" s="8" t="n">
        <v>1086</v>
      </c>
      <c r="D230" s="8" t="n">
        <v>1000</v>
      </c>
      <c r="E230" s="0" t="n">
        <v>1.09</v>
      </c>
      <c r="F230" s="0" t="n">
        <v>755</v>
      </c>
      <c r="G230" s="0" t="n">
        <v>78.5</v>
      </c>
      <c r="H230" s="0" t="s">
        <v>20</v>
      </c>
      <c r="I230" s="0" t="n">
        <v>3.2</v>
      </c>
      <c r="K230" s="0" t="n">
        <f aca="false">IF(J230="Y", 0, 1)</f>
        <v>1</v>
      </c>
      <c r="L230" s="0" t="n">
        <f aca="false">'1000+ GS'!$D230*'1000+ GS'!$K230</f>
        <v>1000</v>
      </c>
      <c r="M230" s="0" t="n">
        <f aca="false">IF(H230="0-1 hour", 0.5, 1.5)*K230</f>
        <v>1.5</v>
      </c>
      <c r="N230" s="9" t="n">
        <v>15</v>
      </c>
      <c r="O230" s="9" t="n">
        <f aca="false">N230*K230</f>
        <v>15</v>
      </c>
    </row>
    <row r="231" customFormat="false" ht="13.8" hidden="false" customHeight="false" outlineLevel="0" collapsed="false">
      <c r="A231" s="0" t="n">
        <v>229</v>
      </c>
      <c r="B231" s="0" t="s">
        <v>254</v>
      </c>
      <c r="C231" s="8" t="n">
        <v>1055</v>
      </c>
      <c r="D231" s="8" t="n">
        <v>1000</v>
      </c>
      <c r="E231" s="0" t="n">
        <v>1.05</v>
      </c>
      <c r="F231" s="0" t="n">
        <v>2886</v>
      </c>
      <c r="G231" s="0" t="n">
        <v>78.5</v>
      </c>
      <c r="H231" s="0" t="s">
        <v>23</v>
      </c>
      <c r="I231" s="0" t="n">
        <v>2.7</v>
      </c>
      <c r="K231" s="0" t="n">
        <f aca="false">IF(J231="Y", 0, 1)</f>
        <v>1</v>
      </c>
      <c r="L231" s="0" t="n">
        <f aca="false">'1000+ GS'!$D231*'1000+ GS'!$K231</f>
        <v>1000</v>
      </c>
      <c r="M231" s="0" t="n">
        <f aca="false">IF(H231="0-1 hour", 0.5, 1.5)*K231</f>
        <v>0.5</v>
      </c>
      <c r="N231" s="9" t="n">
        <v>15</v>
      </c>
      <c r="O231" s="9" t="n">
        <f aca="false">N231*K231</f>
        <v>15</v>
      </c>
    </row>
    <row r="232" customFormat="false" ht="13.8" hidden="false" customHeight="false" outlineLevel="0" collapsed="false">
      <c r="A232" s="0" t="n">
        <v>230</v>
      </c>
      <c r="B232" s="0" t="s">
        <v>255</v>
      </c>
      <c r="C232" s="8" t="n">
        <v>1053</v>
      </c>
      <c r="D232" s="8" t="n">
        <v>1000</v>
      </c>
      <c r="E232" s="0" t="n">
        <v>1.05</v>
      </c>
      <c r="F232" s="0" t="n">
        <v>1605</v>
      </c>
      <c r="G232" s="0" t="n">
        <v>78.3</v>
      </c>
      <c r="H232" s="0" t="s">
        <v>23</v>
      </c>
      <c r="I232" s="0" t="n">
        <v>2.6</v>
      </c>
      <c r="K232" s="0" t="n">
        <f aca="false">IF(J232="Y", 0, 1)</f>
        <v>1</v>
      </c>
      <c r="L232" s="0" t="n">
        <f aca="false">'1000+ GS'!$D232*'1000+ GS'!$K232</f>
        <v>1000</v>
      </c>
      <c r="M232" s="0" t="n">
        <f aca="false">IF(H232="0-1 hour", 0.5, 1.5)*K232</f>
        <v>0.5</v>
      </c>
      <c r="N232" s="9" t="n">
        <v>15</v>
      </c>
      <c r="O232" s="9" t="n">
        <f aca="false">N232*K232</f>
        <v>15</v>
      </c>
    </row>
    <row r="233" customFormat="false" ht="13.8" hidden="false" customHeight="false" outlineLevel="0" collapsed="false">
      <c r="A233" s="0" t="n">
        <v>231</v>
      </c>
      <c r="B233" s="0" t="s">
        <v>256</v>
      </c>
      <c r="C233" s="8" t="n">
        <v>1062</v>
      </c>
      <c r="D233" s="8" t="n">
        <v>1000</v>
      </c>
      <c r="E233" s="0" t="n">
        <v>1.06</v>
      </c>
      <c r="F233" s="0" t="n">
        <v>2586</v>
      </c>
      <c r="G233" s="0" t="n">
        <v>78.1</v>
      </c>
      <c r="H233" s="0" t="s">
        <v>20</v>
      </c>
      <c r="I233" s="0" t="n">
        <v>2.6</v>
      </c>
      <c r="K233" s="0" t="n">
        <f aca="false">IF(J233="Y", 0, 1)</f>
        <v>1</v>
      </c>
      <c r="L233" s="0" t="n">
        <f aca="false">'1000+ GS'!$D233*'1000+ GS'!$K233</f>
        <v>1000</v>
      </c>
      <c r="M233" s="0" t="n">
        <f aca="false">IF(H233="0-1 hour", 0.5, 1.5)*K233</f>
        <v>1.5</v>
      </c>
      <c r="N233" s="9" t="n">
        <v>15</v>
      </c>
      <c r="O233" s="9" t="n">
        <f aca="false">N233*K233</f>
        <v>15</v>
      </c>
    </row>
    <row r="234" customFormat="false" ht="13.8" hidden="false" customHeight="false" outlineLevel="0" collapsed="false">
      <c r="A234" s="0" t="n">
        <v>232</v>
      </c>
      <c r="B234" s="0" t="s">
        <v>257</v>
      </c>
      <c r="C234" s="8" t="n">
        <v>1092</v>
      </c>
      <c r="D234" s="8" t="n">
        <v>1000</v>
      </c>
      <c r="E234" s="0" t="n">
        <v>1.09</v>
      </c>
      <c r="F234" s="0" t="n">
        <v>228</v>
      </c>
      <c r="G234" s="0" t="n">
        <v>78.1</v>
      </c>
      <c r="H234" s="0" t="s">
        <v>23</v>
      </c>
      <c r="I234" s="0" t="n">
        <v>2.3</v>
      </c>
      <c r="K234" s="0" t="n">
        <f aca="false">IF(J234="Y", 0, 1)</f>
        <v>1</v>
      </c>
      <c r="L234" s="0" t="n">
        <f aca="false">'1000+ GS'!$D234*'1000+ GS'!$K234</f>
        <v>1000</v>
      </c>
      <c r="M234" s="0" t="n">
        <f aca="false">IF(H234="0-1 hour", 0.5, 1.5)*K234</f>
        <v>0.5</v>
      </c>
      <c r="N234" s="9" t="n">
        <v>15</v>
      </c>
      <c r="O234" s="9" t="n">
        <f aca="false">N234*K234</f>
        <v>15</v>
      </c>
    </row>
    <row r="235" customFormat="false" ht="13.8" hidden="false" customHeight="false" outlineLevel="0" collapsed="false">
      <c r="A235" s="0" t="n">
        <v>233</v>
      </c>
      <c r="B235" s="0" t="s">
        <v>258</v>
      </c>
      <c r="C235" s="8" t="n">
        <v>1100</v>
      </c>
      <c r="D235" s="8" t="n">
        <v>1000</v>
      </c>
      <c r="E235" s="0" t="n">
        <v>1.1</v>
      </c>
      <c r="F235" s="0" t="n">
        <v>9001</v>
      </c>
      <c r="G235" s="0" t="n">
        <v>78.1</v>
      </c>
      <c r="H235" s="0" t="s">
        <v>20</v>
      </c>
      <c r="I235" s="0" t="n">
        <v>2.7</v>
      </c>
      <c r="K235" s="0" t="n">
        <f aca="false">IF(J235="Y", 0, 1)</f>
        <v>1</v>
      </c>
      <c r="L235" s="0" t="n">
        <f aca="false">'1000+ GS'!$D235*'1000+ GS'!$K235</f>
        <v>1000</v>
      </c>
      <c r="M235" s="0" t="n">
        <f aca="false">IF(H235="0-1 hour", 0.5, 1.5)*K235</f>
        <v>1.5</v>
      </c>
      <c r="N235" s="9" t="n">
        <v>15</v>
      </c>
      <c r="O235" s="9" t="n">
        <f aca="false">N235*K235</f>
        <v>15</v>
      </c>
    </row>
    <row r="236" customFormat="false" ht="13.8" hidden="false" customHeight="false" outlineLevel="0" collapsed="false">
      <c r="A236" s="0" t="n">
        <v>234</v>
      </c>
      <c r="B236" s="0" t="s">
        <v>259</v>
      </c>
      <c r="C236" s="8" t="n">
        <v>1069</v>
      </c>
      <c r="D236" s="8" t="n">
        <v>1000</v>
      </c>
      <c r="E236" s="0" t="n">
        <v>1.07</v>
      </c>
      <c r="F236" s="0" t="n">
        <v>3403</v>
      </c>
      <c r="G236" s="0" t="n">
        <v>78</v>
      </c>
      <c r="H236" s="0" t="s">
        <v>20</v>
      </c>
      <c r="I236" s="0" t="n">
        <v>2</v>
      </c>
      <c r="K236" s="0" t="n">
        <f aca="false">IF(J236="Y", 0, 1)</f>
        <v>1</v>
      </c>
      <c r="L236" s="0" t="n">
        <f aca="false">'1000+ GS'!$D236*'1000+ GS'!$K236</f>
        <v>1000</v>
      </c>
      <c r="M236" s="0" t="n">
        <f aca="false">IF(H236="0-1 hour", 0.5, 1.5)*K236</f>
        <v>1.5</v>
      </c>
      <c r="N236" s="9" t="n">
        <v>15</v>
      </c>
      <c r="O236" s="9" t="n">
        <f aca="false">N236*K236</f>
        <v>15</v>
      </c>
    </row>
    <row r="237" customFormat="false" ht="13.8" hidden="false" customHeight="false" outlineLevel="0" collapsed="false">
      <c r="A237" s="0" t="n">
        <v>235</v>
      </c>
      <c r="B237" s="0" t="s">
        <v>260</v>
      </c>
      <c r="C237" s="8" t="n">
        <v>1047</v>
      </c>
      <c r="D237" s="8" t="n">
        <v>1000</v>
      </c>
      <c r="E237" s="0" t="n">
        <v>1.05</v>
      </c>
      <c r="F237" s="0" t="n">
        <v>903</v>
      </c>
      <c r="G237" s="0" t="n">
        <v>78</v>
      </c>
      <c r="H237" s="0" t="s">
        <v>23</v>
      </c>
      <c r="I237" s="0" t="n">
        <v>3.1</v>
      </c>
      <c r="K237" s="0" t="n">
        <f aca="false">IF(J237="Y", 0, 1)</f>
        <v>1</v>
      </c>
      <c r="L237" s="0" t="n">
        <f aca="false">'1000+ GS'!$D237*'1000+ GS'!$K237</f>
        <v>1000</v>
      </c>
      <c r="M237" s="0" t="n">
        <f aca="false">IF(H237="0-1 hour", 0.5, 1.5)*K237</f>
        <v>0.5</v>
      </c>
      <c r="N237" s="9" t="n">
        <v>15</v>
      </c>
      <c r="O237" s="9" t="n">
        <f aca="false">N237*K237</f>
        <v>15</v>
      </c>
    </row>
    <row r="238" customFormat="false" ht="13.8" hidden="false" customHeight="false" outlineLevel="0" collapsed="false">
      <c r="A238" s="0" t="n">
        <v>236</v>
      </c>
      <c r="B238" s="0" t="s">
        <v>261</v>
      </c>
      <c r="C238" s="8" t="n">
        <v>1101</v>
      </c>
      <c r="D238" s="8" t="n">
        <v>1000</v>
      </c>
      <c r="E238" s="0" t="n">
        <v>1.1</v>
      </c>
      <c r="F238" s="0" t="n">
        <v>609</v>
      </c>
      <c r="G238" s="0" t="n">
        <v>78</v>
      </c>
      <c r="H238" s="0" t="s">
        <v>20</v>
      </c>
      <c r="I238" s="0" t="n">
        <v>2.3</v>
      </c>
      <c r="K238" s="0" t="n">
        <f aca="false">IF(J238="Y", 0, 1)</f>
        <v>1</v>
      </c>
      <c r="L238" s="0" t="n">
        <f aca="false">'1000+ GS'!$D238*'1000+ GS'!$K238</f>
        <v>1000</v>
      </c>
      <c r="M238" s="0" t="n">
        <f aca="false">IF(H238="0-1 hour", 0.5, 1.5)*K238</f>
        <v>1.5</v>
      </c>
      <c r="N238" s="9" t="n">
        <v>15</v>
      </c>
      <c r="O238" s="9" t="n">
        <f aca="false">N238*K238</f>
        <v>15</v>
      </c>
    </row>
    <row r="239" customFormat="false" ht="13.8" hidden="false" customHeight="false" outlineLevel="0" collapsed="false">
      <c r="A239" s="0" t="n">
        <v>237</v>
      </c>
      <c r="B239" s="0" t="s">
        <v>262</v>
      </c>
      <c r="C239" s="8" t="n">
        <v>1095</v>
      </c>
      <c r="D239" s="8" t="n">
        <v>1000</v>
      </c>
      <c r="E239" s="0" t="n">
        <v>1.1</v>
      </c>
      <c r="F239" s="0" t="n">
        <v>2878</v>
      </c>
      <c r="G239" s="0" t="n">
        <v>78</v>
      </c>
      <c r="H239" s="0" t="s">
        <v>20</v>
      </c>
      <c r="I239" s="0" t="n">
        <v>1.6</v>
      </c>
      <c r="K239" s="0" t="n">
        <f aca="false">IF(J239="Y", 0, 1)</f>
        <v>1</v>
      </c>
      <c r="L239" s="0" t="n">
        <f aca="false">'1000+ GS'!$D239*'1000+ GS'!$K239</f>
        <v>1000</v>
      </c>
      <c r="M239" s="0" t="n">
        <f aca="false">IF(H239="0-1 hour", 0.5, 1.5)*K239</f>
        <v>1.5</v>
      </c>
      <c r="N239" s="9" t="n">
        <v>15</v>
      </c>
      <c r="O239" s="9" t="n">
        <f aca="false">N239*K239</f>
        <v>15</v>
      </c>
    </row>
    <row r="240" customFormat="false" ht="13.8" hidden="false" customHeight="false" outlineLevel="0" collapsed="false">
      <c r="A240" s="0" t="n">
        <v>238</v>
      </c>
      <c r="B240" s="0" t="s">
        <v>263</v>
      </c>
      <c r="C240" s="8" t="n">
        <v>1103</v>
      </c>
      <c r="D240" s="8" t="n">
        <v>1000</v>
      </c>
      <c r="E240" s="0" t="n">
        <v>1.1</v>
      </c>
      <c r="F240" s="0" t="n">
        <v>587</v>
      </c>
      <c r="G240" s="0" t="n">
        <v>78</v>
      </c>
      <c r="H240" s="0" t="s">
        <v>20</v>
      </c>
      <c r="I240" s="0" t="n">
        <v>3.1</v>
      </c>
      <c r="K240" s="0" t="n">
        <f aca="false">IF(J240="Y", 0, 1)</f>
        <v>1</v>
      </c>
      <c r="L240" s="0" t="n">
        <f aca="false">'1000+ GS'!$D240*'1000+ GS'!$K240</f>
        <v>1000</v>
      </c>
      <c r="M240" s="0" t="n">
        <f aca="false">IF(H240="0-1 hour", 0.5, 1.5)*K240</f>
        <v>1.5</v>
      </c>
      <c r="N240" s="9" t="n">
        <v>15</v>
      </c>
      <c r="O240" s="9" t="n">
        <f aca="false">N240*K240</f>
        <v>15</v>
      </c>
    </row>
    <row r="241" customFormat="false" ht="13.8" hidden="false" customHeight="false" outlineLevel="0" collapsed="false">
      <c r="A241" s="0" t="n">
        <v>239</v>
      </c>
      <c r="B241" s="0" t="s">
        <v>264</v>
      </c>
      <c r="C241" s="8" t="n">
        <v>1089</v>
      </c>
      <c r="D241" s="8" t="n">
        <v>1000</v>
      </c>
      <c r="E241" s="0" t="n">
        <v>1.09</v>
      </c>
      <c r="F241" s="0" t="n">
        <v>3197</v>
      </c>
      <c r="G241" s="0" t="n">
        <v>78</v>
      </c>
      <c r="H241" s="0" t="s">
        <v>23</v>
      </c>
      <c r="I241" s="0" t="n">
        <v>2.2</v>
      </c>
      <c r="K241" s="0" t="n">
        <f aca="false">IF(J241="Y", 0, 1)</f>
        <v>1</v>
      </c>
      <c r="L241" s="0" t="n">
        <f aca="false">'1000+ GS'!$D241*'1000+ GS'!$K241</f>
        <v>1000</v>
      </c>
      <c r="M241" s="0" t="n">
        <f aca="false">IF(H241="0-1 hour", 0.5, 1.5)*K241</f>
        <v>0.5</v>
      </c>
      <c r="N241" s="9" t="n">
        <v>15</v>
      </c>
      <c r="O241" s="9" t="n">
        <f aca="false">N241*K241</f>
        <v>15</v>
      </c>
    </row>
    <row r="242" customFormat="false" ht="13.8" hidden="false" customHeight="false" outlineLevel="0" collapsed="false">
      <c r="A242" s="0" t="n">
        <v>240</v>
      </c>
      <c r="B242" s="0" t="s">
        <v>265</v>
      </c>
      <c r="C242" s="8" t="n">
        <v>1083</v>
      </c>
      <c r="D242" s="8" t="n">
        <v>1000</v>
      </c>
      <c r="E242" s="0" t="n">
        <v>1.08</v>
      </c>
      <c r="F242" s="0" t="n">
        <v>223</v>
      </c>
      <c r="G242" s="0" t="n">
        <v>78</v>
      </c>
      <c r="H242" s="0" t="s">
        <v>23</v>
      </c>
      <c r="I242" s="0" t="n">
        <v>1.5</v>
      </c>
      <c r="K242" s="0" t="n">
        <f aca="false">IF(J242="Y", 0, 1)</f>
        <v>1</v>
      </c>
      <c r="L242" s="0" t="n">
        <f aca="false">'1000+ GS'!$D242*'1000+ GS'!$K242</f>
        <v>1000</v>
      </c>
      <c r="M242" s="0" t="n">
        <f aca="false">IF(H242="0-1 hour", 0.5, 1.5)*K242</f>
        <v>0.5</v>
      </c>
      <c r="N242" s="9" t="n">
        <v>15</v>
      </c>
      <c r="O242" s="9" t="n">
        <f aca="false">N242*K242</f>
        <v>15</v>
      </c>
    </row>
    <row r="243" customFormat="false" ht="13.8" hidden="false" customHeight="false" outlineLevel="0" collapsed="false">
      <c r="A243" s="0" t="n">
        <v>241</v>
      </c>
      <c r="B243" s="0" t="s">
        <v>266</v>
      </c>
      <c r="C243" s="8" t="n">
        <v>1086</v>
      </c>
      <c r="D243" s="8" t="n">
        <v>1000</v>
      </c>
      <c r="E243" s="0" t="n">
        <v>1.09</v>
      </c>
      <c r="F243" s="0" t="n">
        <v>2429</v>
      </c>
      <c r="G243" s="0" t="n">
        <v>77.9</v>
      </c>
      <c r="H243" s="0" t="s">
        <v>20</v>
      </c>
      <c r="I243" s="0" t="n">
        <v>2.7</v>
      </c>
      <c r="K243" s="0" t="n">
        <f aca="false">IF(J243="Y", 0, 1)</f>
        <v>1</v>
      </c>
      <c r="L243" s="0" t="n">
        <f aca="false">'1000+ GS'!$D243*'1000+ GS'!$K243</f>
        <v>1000</v>
      </c>
      <c r="M243" s="0" t="n">
        <f aca="false">IF(H243="0-1 hour", 0.5, 1.5)*K243</f>
        <v>1.5</v>
      </c>
      <c r="N243" s="9" t="n">
        <v>15</v>
      </c>
      <c r="O243" s="9" t="n">
        <f aca="false">N243*K243</f>
        <v>15</v>
      </c>
    </row>
    <row r="244" customFormat="false" ht="13.8" hidden="false" customHeight="false" outlineLevel="0" collapsed="false">
      <c r="A244" s="0" t="n">
        <v>242</v>
      </c>
      <c r="B244" s="0" t="s">
        <v>267</v>
      </c>
      <c r="C244" s="8" t="n">
        <v>1108</v>
      </c>
      <c r="D244" s="8" t="n">
        <v>1000</v>
      </c>
      <c r="E244" s="0" t="n">
        <v>1.11</v>
      </c>
      <c r="F244" s="0" t="n">
        <v>948</v>
      </c>
      <c r="G244" s="0" t="n">
        <v>77.8</v>
      </c>
      <c r="H244" s="0" t="s">
        <v>23</v>
      </c>
      <c r="I244" s="0" t="n">
        <v>1</v>
      </c>
      <c r="K244" s="0" t="n">
        <f aca="false">IF(J244="Y", 0, 1)</f>
        <v>1</v>
      </c>
      <c r="L244" s="0" t="n">
        <f aca="false">'1000+ GS'!$D244*'1000+ GS'!$K244</f>
        <v>1000</v>
      </c>
      <c r="M244" s="0" t="n">
        <f aca="false">IF(H244="0-1 hour", 0.5, 1.5)*K244</f>
        <v>0.5</v>
      </c>
      <c r="N244" s="9" t="n">
        <v>15</v>
      </c>
      <c r="O244" s="9" t="n">
        <f aca="false">N244*K244</f>
        <v>15</v>
      </c>
    </row>
    <row r="245" customFormat="false" ht="13.8" hidden="false" customHeight="false" outlineLevel="0" collapsed="false">
      <c r="A245" s="0" t="n">
        <v>243</v>
      </c>
      <c r="B245" s="0" t="s">
        <v>268</v>
      </c>
      <c r="C245" s="8" t="n">
        <v>1085</v>
      </c>
      <c r="D245" s="8" t="n">
        <v>1000</v>
      </c>
      <c r="E245" s="0" t="n">
        <v>1.09</v>
      </c>
      <c r="F245" s="0" t="n">
        <v>405</v>
      </c>
      <c r="G245" s="0" t="n">
        <v>77.8</v>
      </c>
      <c r="H245" s="0" t="s">
        <v>20</v>
      </c>
      <c r="I245" s="0" t="n">
        <v>1.7</v>
      </c>
      <c r="K245" s="0" t="n">
        <f aca="false">IF(J245="Y", 0, 1)</f>
        <v>1</v>
      </c>
      <c r="L245" s="0" t="n">
        <f aca="false">'1000+ GS'!$D245*'1000+ GS'!$K245</f>
        <v>1000</v>
      </c>
      <c r="M245" s="0" t="n">
        <f aca="false">IF(H245="0-1 hour", 0.5, 1.5)*K245</f>
        <v>1.5</v>
      </c>
      <c r="N245" s="9" t="n">
        <v>15</v>
      </c>
      <c r="O245" s="9" t="n">
        <f aca="false">N245*K245</f>
        <v>15</v>
      </c>
    </row>
    <row r="246" customFormat="false" ht="13.8" hidden="false" customHeight="false" outlineLevel="0" collapsed="false">
      <c r="A246" s="0" t="n">
        <v>244</v>
      </c>
      <c r="B246" s="0" t="s">
        <v>269</v>
      </c>
      <c r="C246" s="8" t="n">
        <v>1112</v>
      </c>
      <c r="D246" s="8" t="n">
        <v>1000</v>
      </c>
      <c r="E246" s="0" t="n">
        <v>1.11</v>
      </c>
      <c r="F246" s="0" t="n">
        <v>474</v>
      </c>
      <c r="G246" s="0" t="n">
        <v>77.8</v>
      </c>
      <c r="H246" s="0" t="s">
        <v>20</v>
      </c>
      <c r="I246" s="0" t="n">
        <v>2.8</v>
      </c>
      <c r="K246" s="0" t="n">
        <f aca="false">IF(J246="Y", 0, 1)</f>
        <v>1</v>
      </c>
      <c r="L246" s="0" t="n">
        <f aca="false">'1000+ GS'!$D246*'1000+ GS'!$K246</f>
        <v>1000</v>
      </c>
      <c r="M246" s="0" t="n">
        <f aca="false">IF(H246="0-1 hour", 0.5, 1.5)*K246</f>
        <v>1.5</v>
      </c>
      <c r="N246" s="9" t="n">
        <v>15</v>
      </c>
      <c r="O246" s="9" t="n">
        <f aca="false">N246*K246</f>
        <v>15</v>
      </c>
    </row>
    <row r="247" customFormat="false" ht="13.8" hidden="false" customHeight="false" outlineLevel="0" collapsed="false">
      <c r="A247" s="0" t="n">
        <v>245</v>
      </c>
      <c r="B247" s="0" t="s">
        <v>270</v>
      </c>
      <c r="C247" s="8" t="n">
        <v>1091</v>
      </c>
      <c r="D247" s="8" t="n">
        <v>1000</v>
      </c>
      <c r="E247" s="0" t="n">
        <v>1.09</v>
      </c>
      <c r="F247" s="0" t="n">
        <v>778</v>
      </c>
      <c r="G247" s="0" t="n">
        <v>77.8</v>
      </c>
      <c r="H247" s="0" t="s">
        <v>20</v>
      </c>
      <c r="I247" s="0" t="n">
        <v>1.8</v>
      </c>
      <c r="K247" s="0" t="n">
        <f aca="false">IF(J247="Y", 0, 1)</f>
        <v>1</v>
      </c>
      <c r="L247" s="0" t="n">
        <f aca="false">'1000+ GS'!$D247*'1000+ GS'!$K247</f>
        <v>1000</v>
      </c>
      <c r="M247" s="0" t="n">
        <f aca="false">IF(H247="0-1 hour", 0.5, 1.5)*K247</f>
        <v>1.5</v>
      </c>
      <c r="N247" s="9" t="n">
        <v>15</v>
      </c>
      <c r="O247" s="9" t="n">
        <f aca="false">N247*K247</f>
        <v>15</v>
      </c>
    </row>
    <row r="248" customFormat="false" ht="13.8" hidden="false" customHeight="false" outlineLevel="0" collapsed="false">
      <c r="A248" s="0" t="n">
        <v>246</v>
      </c>
      <c r="B248" s="0" t="s">
        <v>271</v>
      </c>
      <c r="C248" s="8" t="n">
        <v>1092</v>
      </c>
      <c r="D248" s="8" t="n">
        <v>1000</v>
      </c>
      <c r="E248" s="0" t="n">
        <v>1.09</v>
      </c>
      <c r="F248" s="0" t="n">
        <v>1312</v>
      </c>
      <c r="G248" s="0" t="n">
        <v>77.7</v>
      </c>
      <c r="H248" s="0" t="s">
        <v>20</v>
      </c>
      <c r="I248" s="0" t="n">
        <v>3.1</v>
      </c>
      <c r="K248" s="0" t="n">
        <f aca="false">IF(J248="Y", 0, 1)</f>
        <v>1</v>
      </c>
      <c r="L248" s="0" t="n">
        <f aca="false">'1000+ GS'!$D248*'1000+ GS'!$K248</f>
        <v>1000</v>
      </c>
      <c r="M248" s="0" t="n">
        <f aca="false">IF(H248="0-1 hour", 0.5, 1.5)*K248</f>
        <v>1.5</v>
      </c>
      <c r="N248" s="9" t="n">
        <v>15</v>
      </c>
      <c r="O248" s="9" t="n">
        <f aca="false">N248*K248</f>
        <v>15</v>
      </c>
    </row>
    <row r="249" customFormat="false" ht="13.8" hidden="false" customHeight="false" outlineLevel="0" collapsed="false">
      <c r="A249" s="0" t="n">
        <v>247</v>
      </c>
      <c r="B249" s="0" t="s">
        <v>272</v>
      </c>
      <c r="C249" s="8" t="n">
        <v>1083</v>
      </c>
      <c r="D249" s="8" t="n">
        <v>1000</v>
      </c>
      <c r="E249" s="0" t="n">
        <v>1.08</v>
      </c>
      <c r="F249" s="0" t="n">
        <v>2048</v>
      </c>
      <c r="G249" s="0" t="n">
        <v>77.6</v>
      </c>
      <c r="H249" s="0" t="s">
        <v>23</v>
      </c>
      <c r="I249" s="0" t="n">
        <v>2.3</v>
      </c>
      <c r="K249" s="0" t="n">
        <f aca="false">IF(J249="Y", 0, 1)</f>
        <v>1</v>
      </c>
      <c r="L249" s="0" t="n">
        <f aca="false">'1000+ GS'!$D249*'1000+ GS'!$K249</f>
        <v>1000</v>
      </c>
      <c r="M249" s="0" t="n">
        <f aca="false">IF(H249="0-1 hour", 0.5, 1.5)*K249</f>
        <v>0.5</v>
      </c>
      <c r="N249" s="9" t="n">
        <v>15</v>
      </c>
      <c r="O249" s="9" t="n">
        <f aca="false">N249*K249</f>
        <v>15</v>
      </c>
    </row>
    <row r="250" customFormat="false" ht="13.8" hidden="false" customHeight="false" outlineLevel="0" collapsed="false">
      <c r="A250" s="0" t="n">
        <v>248</v>
      </c>
      <c r="B250" s="0" t="s">
        <v>273</v>
      </c>
      <c r="C250" s="8" t="n">
        <v>1084</v>
      </c>
      <c r="D250" s="8" t="n">
        <v>1000</v>
      </c>
      <c r="E250" s="0" t="n">
        <v>1.08</v>
      </c>
      <c r="F250" s="0" t="n">
        <v>5385</v>
      </c>
      <c r="G250" s="0" t="n">
        <v>77.5</v>
      </c>
      <c r="H250" s="0" t="s">
        <v>20</v>
      </c>
      <c r="I250" s="0" t="n">
        <v>3.3</v>
      </c>
      <c r="K250" s="0" t="n">
        <f aca="false">IF(J250="Y", 0, 1)</f>
        <v>1</v>
      </c>
      <c r="L250" s="0" t="n">
        <f aca="false">'1000+ GS'!$D250*'1000+ GS'!$K250</f>
        <v>1000</v>
      </c>
      <c r="M250" s="0" t="n">
        <f aca="false">IF(H250="0-1 hour", 0.5, 1.5)*K250</f>
        <v>1.5</v>
      </c>
      <c r="N250" s="9" t="n">
        <v>15</v>
      </c>
      <c r="O250" s="9" t="n">
        <f aca="false">N250*K250</f>
        <v>15</v>
      </c>
    </row>
    <row r="251" customFormat="false" ht="13.8" hidden="false" customHeight="false" outlineLevel="0" collapsed="false">
      <c r="A251" s="0" t="n">
        <v>249</v>
      </c>
      <c r="B251" s="0" t="s">
        <v>274</v>
      </c>
      <c r="C251" s="8" t="n">
        <v>1085</v>
      </c>
      <c r="D251" s="8" t="n">
        <v>1000</v>
      </c>
      <c r="E251" s="0" t="n">
        <v>1.09</v>
      </c>
      <c r="F251" s="0" t="n">
        <v>4192</v>
      </c>
      <c r="G251" s="0" t="n">
        <v>77.4</v>
      </c>
      <c r="H251" s="0" t="s">
        <v>20</v>
      </c>
      <c r="I251" s="0" t="n">
        <v>2.5</v>
      </c>
      <c r="K251" s="0" t="n">
        <f aca="false">IF(J251="Y", 0, 1)</f>
        <v>1</v>
      </c>
      <c r="L251" s="0" t="n">
        <f aca="false">'1000+ GS'!$D251*'1000+ GS'!$K251</f>
        <v>1000</v>
      </c>
      <c r="M251" s="0" t="n">
        <f aca="false">IF(H251="0-1 hour", 0.5, 1.5)*K251</f>
        <v>1.5</v>
      </c>
      <c r="N251" s="9" t="n">
        <v>15</v>
      </c>
      <c r="O251" s="9" t="n">
        <f aca="false">N251*K251</f>
        <v>15</v>
      </c>
    </row>
    <row r="252" customFormat="false" ht="13.8" hidden="false" customHeight="false" outlineLevel="0" collapsed="false">
      <c r="A252" s="0" t="n">
        <v>250</v>
      </c>
      <c r="B252" s="0" t="s">
        <v>275</v>
      </c>
      <c r="C252" s="8" t="n">
        <v>1054</v>
      </c>
      <c r="D252" s="8" t="n">
        <v>1000</v>
      </c>
      <c r="E252" s="0" t="n">
        <v>1.05</v>
      </c>
      <c r="F252" s="0" t="n">
        <v>2808</v>
      </c>
      <c r="G252" s="0" t="n">
        <v>77.3</v>
      </c>
      <c r="H252" s="0" t="s">
        <v>23</v>
      </c>
      <c r="I252" s="0" t="n">
        <v>2.5</v>
      </c>
      <c r="K252" s="0" t="n">
        <f aca="false">IF(J252="Y", 0, 1)</f>
        <v>1</v>
      </c>
      <c r="L252" s="0" t="n">
        <f aca="false">'1000+ GS'!$D252*'1000+ GS'!$K252</f>
        <v>1000</v>
      </c>
      <c r="M252" s="0" t="n">
        <f aca="false">IF(H252="0-1 hour", 0.5, 1.5)*K252</f>
        <v>0.5</v>
      </c>
      <c r="N252" s="9" t="n">
        <v>15</v>
      </c>
      <c r="O252" s="9" t="n">
        <f aca="false">N252*K252</f>
        <v>15</v>
      </c>
    </row>
    <row r="253" customFormat="false" ht="13.8" hidden="false" customHeight="false" outlineLevel="0" collapsed="false">
      <c r="A253" s="0" t="n">
        <v>251</v>
      </c>
      <c r="B253" s="0" t="s">
        <v>276</v>
      </c>
      <c r="C253" s="8" t="n">
        <v>1052</v>
      </c>
      <c r="D253" s="8" t="n">
        <v>1000</v>
      </c>
      <c r="E253" s="0" t="n">
        <v>1.05</v>
      </c>
      <c r="F253" s="0" t="n">
        <v>971</v>
      </c>
      <c r="G253" s="0" t="n">
        <v>77.3</v>
      </c>
      <c r="H253" s="0" t="s">
        <v>23</v>
      </c>
      <c r="I253" s="0" t="n">
        <v>2.6</v>
      </c>
      <c r="K253" s="0" t="n">
        <f aca="false">IF(J253="Y", 0, 1)</f>
        <v>1</v>
      </c>
      <c r="L253" s="0" t="n">
        <f aca="false">'1000+ GS'!$D253*'1000+ GS'!$K253</f>
        <v>1000</v>
      </c>
      <c r="M253" s="0" t="n">
        <f aca="false">IF(H253="0-1 hour", 0.5, 1.5)*K253</f>
        <v>0.5</v>
      </c>
      <c r="N253" s="9" t="n">
        <v>15</v>
      </c>
      <c r="O253" s="9" t="n">
        <f aca="false">N253*K253</f>
        <v>15</v>
      </c>
    </row>
    <row r="254" customFormat="false" ht="13.8" hidden="false" customHeight="false" outlineLevel="0" collapsed="false">
      <c r="A254" s="0" t="n">
        <v>252</v>
      </c>
      <c r="B254" s="0" t="s">
        <v>277</v>
      </c>
      <c r="C254" s="8" t="n">
        <v>1053</v>
      </c>
      <c r="D254" s="8" t="n">
        <v>1000</v>
      </c>
      <c r="E254" s="0" t="n">
        <v>1.05</v>
      </c>
      <c r="F254" s="0" t="n">
        <v>2988</v>
      </c>
      <c r="G254" s="0" t="n">
        <v>77.3</v>
      </c>
      <c r="H254" s="0" t="s">
        <v>20</v>
      </c>
      <c r="I254" s="0" t="n">
        <v>2.6</v>
      </c>
      <c r="K254" s="0" t="n">
        <f aca="false">IF(J254="Y", 0, 1)</f>
        <v>1</v>
      </c>
      <c r="L254" s="0" t="n">
        <f aca="false">'1000+ GS'!$D254*'1000+ GS'!$K254</f>
        <v>1000</v>
      </c>
      <c r="M254" s="0" t="n">
        <f aca="false">IF(H254="0-1 hour", 0.5, 1.5)*K254</f>
        <v>1.5</v>
      </c>
      <c r="N254" s="9" t="n">
        <v>15</v>
      </c>
      <c r="O254" s="9" t="n">
        <f aca="false">N254*K254</f>
        <v>15</v>
      </c>
    </row>
    <row r="255" customFormat="false" ht="13.8" hidden="false" customHeight="false" outlineLevel="0" collapsed="false">
      <c r="A255" s="0" t="n">
        <v>253</v>
      </c>
      <c r="B255" s="0" t="s">
        <v>278</v>
      </c>
      <c r="C255" s="8" t="n">
        <v>1038</v>
      </c>
      <c r="D255" s="8" t="n">
        <v>1000</v>
      </c>
      <c r="E255" s="0" t="n">
        <v>1.04</v>
      </c>
      <c r="F255" s="0" t="n">
        <v>15974</v>
      </c>
      <c r="G255" s="0" t="n">
        <v>77.2</v>
      </c>
      <c r="H255" s="0" t="s">
        <v>23</v>
      </c>
      <c r="I255" s="0" t="n">
        <v>2.1</v>
      </c>
      <c r="K255" s="0" t="n">
        <f aca="false">IF(J255="Y", 0, 1)</f>
        <v>1</v>
      </c>
      <c r="L255" s="0" t="n">
        <f aca="false">'1000+ GS'!$D255*'1000+ GS'!$K255</f>
        <v>1000</v>
      </c>
      <c r="M255" s="0" t="n">
        <f aca="false">IF(H255="0-1 hour", 0.5, 1.5)*K255</f>
        <v>0.5</v>
      </c>
      <c r="N255" s="9" t="n">
        <v>15</v>
      </c>
      <c r="O255" s="9" t="n">
        <f aca="false">N255*K255</f>
        <v>15</v>
      </c>
    </row>
    <row r="256" customFormat="false" ht="13.8" hidden="false" customHeight="false" outlineLevel="0" collapsed="false">
      <c r="A256" s="0" t="n">
        <v>254</v>
      </c>
      <c r="B256" s="0" t="s">
        <v>279</v>
      </c>
      <c r="C256" s="8" t="n">
        <v>1059</v>
      </c>
      <c r="D256" s="8" t="n">
        <v>1000</v>
      </c>
      <c r="E256" s="0" t="n">
        <v>1.06</v>
      </c>
      <c r="F256" s="0" t="n">
        <v>2112</v>
      </c>
      <c r="G256" s="0" t="n">
        <v>76.9</v>
      </c>
      <c r="H256" s="0" t="s">
        <v>23</v>
      </c>
      <c r="I256" s="0" t="n">
        <v>2.6</v>
      </c>
      <c r="K256" s="0" t="n">
        <f aca="false">IF(J256="Y", 0, 1)</f>
        <v>1</v>
      </c>
      <c r="L256" s="0" t="n">
        <f aca="false">'1000+ GS'!$D256*'1000+ GS'!$K256</f>
        <v>1000</v>
      </c>
      <c r="M256" s="0" t="n">
        <f aca="false">IF(H256="0-1 hour", 0.5, 1.5)*K256</f>
        <v>0.5</v>
      </c>
      <c r="N256" s="9" t="n">
        <v>15</v>
      </c>
      <c r="O256" s="9" t="n">
        <f aca="false">N256*K256</f>
        <v>15</v>
      </c>
    </row>
    <row r="257" customFormat="false" ht="13.8" hidden="false" customHeight="false" outlineLevel="0" collapsed="false">
      <c r="A257" s="0" t="n">
        <v>255</v>
      </c>
      <c r="B257" s="0" t="s">
        <v>280</v>
      </c>
      <c r="C257" s="8" t="n">
        <v>1063</v>
      </c>
      <c r="D257" s="8" t="n">
        <v>1000</v>
      </c>
      <c r="E257" s="0" t="n">
        <v>1.06</v>
      </c>
      <c r="F257" s="0" t="n">
        <v>1578</v>
      </c>
      <c r="G257" s="0" t="n">
        <v>76.9</v>
      </c>
      <c r="H257" s="0" t="s">
        <v>23</v>
      </c>
      <c r="I257" s="0" t="n">
        <v>2</v>
      </c>
      <c r="K257" s="0" t="n">
        <f aca="false">IF(J257="Y", 0, 1)</f>
        <v>1</v>
      </c>
      <c r="L257" s="0" t="n">
        <f aca="false">'1000+ GS'!$D257*'1000+ GS'!$K257</f>
        <v>1000</v>
      </c>
      <c r="M257" s="0" t="n">
        <f aca="false">IF(H257="0-1 hour", 0.5, 1.5)*K257</f>
        <v>0.5</v>
      </c>
      <c r="N257" s="9" t="n">
        <v>15</v>
      </c>
      <c r="O257" s="9" t="n">
        <f aca="false">N257*K257</f>
        <v>15</v>
      </c>
    </row>
    <row r="258" customFormat="false" ht="13.8" hidden="false" customHeight="false" outlineLevel="0" collapsed="false">
      <c r="A258" s="0" t="n">
        <v>256</v>
      </c>
      <c r="B258" s="0" t="s">
        <v>281</v>
      </c>
      <c r="C258" s="8" t="n">
        <v>1048</v>
      </c>
      <c r="D258" s="8" t="n">
        <v>1000</v>
      </c>
      <c r="E258" s="0" t="n">
        <v>1.05</v>
      </c>
      <c r="F258" s="0" t="n">
        <v>5700</v>
      </c>
      <c r="G258" s="0" t="n">
        <v>76.7</v>
      </c>
      <c r="H258" s="0" t="s">
        <v>23</v>
      </c>
      <c r="I258" s="0" t="n">
        <v>1.7</v>
      </c>
      <c r="K258" s="0" t="n">
        <f aca="false">IF(J258="Y", 0, 1)</f>
        <v>1</v>
      </c>
      <c r="L258" s="0" t="n">
        <f aca="false">'1000+ GS'!$D258*'1000+ GS'!$K258</f>
        <v>1000</v>
      </c>
      <c r="M258" s="0" t="n">
        <f aca="false">IF(H258="0-1 hour", 0.5, 1.5)*K258</f>
        <v>0.5</v>
      </c>
      <c r="N258" s="9" t="n">
        <v>15</v>
      </c>
      <c r="O258" s="9" t="n">
        <f aca="false">N258*K258</f>
        <v>15</v>
      </c>
    </row>
    <row r="259" customFormat="false" ht="13.8" hidden="false" customHeight="false" outlineLevel="0" collapsed="false">
      <c r="A259" s="0" t="n">
        <v>257</v>
      </c>
      <c r="B259" s="0" t="s">
        <v>282</v>
      </c>
      <c r="C259" s="8" t="n">
        <v>1050</v>
      </c>
      <c r="D259" s="8" t="n">
        <v>1000</v>
      </c>
      <c r="E259" s="0" t="n">
        <v>1.05</v>
      </c>
      <c r="F259" s="0" t="n">
        <v>2422</v>
      </c>
      <c r="G259" s="0" t="n">
        <v>76.6</v>
      </c>
      <c r="H259" s="0" t="s">
        <v>23</v>
      </c>
      <c r="I259" s="0" t="n">
        <v>2.6</v>
      </c>
      <c r="K259" s="0" t="n">
        <f aca="false">IF(J259="Y", 0, 1)</f>
        <v>1</v>
      </c>
      <c r="L259" s="0" t="n">
        <f aca="false">'1000+ GS'!$D259*'1000+ GS'!$K259</f>
        <v>1000</v>
      </c>
      <c r="M259" s="0" t="n">
        <f aca="false">IF(H259="0-1 hour", 0.5, 1.5)*K259</f>
        <v>0.5</v>
      </c>
      <c r="N259" s="9" t="n">
        <v>15</v>
      </c>
      <c r="O259" s="9" t="n">
        <f aca="false">N259*K259</f>
        <v>15</v>
      </c>
    </row>
    <row r="260" customFormat="false" ht="13.8" hidden="false" customHeight="false" outlineLevel="0" collapsed="false">
      <c r="A260" s="0" t="n">
        <v>258</v>
      </c>
      <c r="B260" s="0" t="s">
        <v>283</v>
      </c>
      <c r="C260" s="8" t="n">
        <v>1120</v>
      </c>
      <c r="D260" s="8" t="n">
        <v>1000</v>
      </c>
      <c r="E260" s="0" t="n">
        <v>1.12</v>
      </c>
      <c r="F260" s="0" t="n">
        <v>2450</v>
      </c>
      <c r="G260" s="0" t="n">
        <v>76.6</v>
      </c>
      <c r="H260" s="0" t="s">
        <v>20</v>
      </c>
      <c r="I260" s="0" t="n">
        <v>2.8</v>
      </c>
      <c r="K260" s="0" t="n">
        <f aca="false">IF(J260="Y", 0, 1)</f>
        <v>1</v>
      </c>
      <c r="L260" s="0" t="n">
        <f aca="false">'1000+ GS'!$D260*'1000+ GS'!$K260</f>
        <v>1000</v>
      </c>
      <c r="M260" s="0" t="n">
        <f aca="false">IF(H260="0-1 hour", 0.5, 1.5)*K260</f>
        <v>1.5</v>
      </c>
      <c r="N260" s="9" t="n">
        <v>15</v>
      </c>
      <c r="O260" s="9" t="n">
        <f aca="false">N260*K260</f>
        <v>15</v>
      </c>
    </row>
    <row r="261" customFormat="false" ht="13.8" hidden="false" customHeight="false" outlineLevel="0" collapsed="false">
      <c r="A261" s="0" t="n">
        <v>259</v>
      </c>
      <c r="B261" s="0" t="s">
        <v>284</v>
      </c>
      <c r="C261" s="8" t="n">
        <v>1072</v>
      </c>
      <c r="D261" s="8" t="n">
        <v>1000</v>
      </c>
      <c r="E261" s="0" t="n">
        <v>1.07</v>
      </c>
      <c r="F261" s="0" t="n">
        <v>743</v>
      </c>
      <c r="G261" s="0" t="n">
        <v>76.6</v>
      </c>
      <c r="H261" s="0" t="s">
        <v>23</v>
      </c>
      <c r="I261" s="0" t="n">
        <v>2.1</v>
      </c>
      <c r="K261" s="0" t="n">
        <f aca="false">IF(J261="Y", 0, 1)</f>
        <v>1</v>
      </c>
      <c r="L261" s="0" t="n">
        <f aca="false">'1000+ GS'!$D261*'1000+ GS'!$K261</f>
        <v>1000</v>
      </c>
      <c r="M261" s="0" t="n">
        <f aca="false">IF(H261="0-1 hour", 0.5, 1.5)*K261</f>
        <v>0.5</v>
      </c>
      <c r="N261" s="9" t="n">
        <v>15</v>
      </c>
      <c r="O261" s="9" t="n">
        <f aca="false">N261*K261</f>
        <v>15</v>
      </c>
    </row>
    <row r="262" customFormat="false" ht="13.8" hidden="false" customHeight="false" outlineLevel="0" collapsed="false">
      <c r="A262" s="0" t="n">
        <v>260</v>
      </c>
      <c r="B262" s="0" t="s">
        <v>285</v>
      </c>
      <c r="C262" s="8" t="n">
        <v>1078</v>
      </c>
      <c r="D262" s="8" t="n">
        <v>1000</v>
      </c>
      <c r="E262" s="0" t="n">
        <v>1.08</v>
      </c>
      <c r="F262" s="0" t="n">
        <v>456</v>
      </c>
      <c r="G262" s="0" t="n">
        <v>76.5</v>
      </c>
      <c r="H262" s="0" t="s">
        <v>23</v>
      </c>
      <c r="I262" s="0" t="n">
        <v>2.6</v>
      </c>
      <c r="K262" s="0" t="n">
        <f aca="false">IF(J262="Y", 0, 1)</f>
        <v>1</v>
      </c>
      <c r="L262" s="0" t="n">
        <f aca="false">'1000+ GS'!$D262*'1000+ GS'!$K262</f>
        <v>1000</v>
      </c>
      <c r="M262" s="0" t="n">
        <f aca="false">IF(H262="0-1 hour", 0.5, 1.5)*K262</f>
        <v>0.5</v>
      </c>
      <c r="N262" s="9" t="n">
        <v>15</v>
      </c>
      <c r="O262" s="9" t="n">
        <f aca="false">N262*K262</f>
        <v>15</v>
      </c>
    </row>
    <row r="263" customFormat="false" ht="13.8" hidden="false" customHeight="false" outlineLevel="0" collapsed="false">
      <c r="A263" s="0" t="n">
        <v>261</v>
      </c>
      <c r="B263" s="0" t="s">
        <v>286</v>
      </c>
      <c r="C263" s="8" t="n">
        <v>1069</v>
      </c>
      <c r="D263" s="8" t="n">
        <v>1000</v>
      </c>
      <c r="E263" s="0" t="n">
        <v>1.07</v>
      </c>
      <c r="F263" s="0" t="n">
        <v>4416</v>
      </c>
      <c r="G263" s="0" t="n">
        <v>76.5</v>
      </c>
      <c r="H263" s="0" t="s">
        <v>20</v>
      </c>
      <c r="I263" s="0" t="n">
        <v>2</v>
      </c>
      <c r="K263" s="0" t="n">
        <f aca="false">IF(J263="Y", 0, 1)</f>
        <v>1</v>
      </c>
      <c r="L263" s="0" t="n">
        <f aca="false">'1000+ GS'!$D263*'1000+ GS'!$K263</f>
        <v>1000</v>
      </c>
      <c r="M263" s="0" t="n">
        <f aca="false">IF(H263="0-1 hour", 0.5, 1.5)*K263</f>
        <v>1.5</v>
      </c>
      <c r="N263" s="9" t="n">
        <v>15</v>
      </c>
      <c r="O263" s="9" t="n">
        <f aca="false">N263*K263</f>
        <v>15</v>
      </c>
    </row>
    <row r="264" customFormat="false" ht="13.8" hidden="false" customHeight="false" outlineLevel="0" collapsed="false">
      <c r="A264" s="0" t="n">
        <v>262</v>
      </c>
      <c r="B264" s="0" t="s">
        <v>287</v>
      </c>
      <c r="C264" s="8" t="n">
        <v>1056</v>
      </c>
      <c r="D264" s="8" t="n">
        <v>1000</v>
      </c>
      <c r="E264" s="0" t="n">
        <v>1.06</v>
      </c>
      <c r="F264" s="0" t="n">
        <v>1871</v>
      </c>
      <c r="G264" s="0" t="n">
        <v>76.4</v>
      </c>
      <c r="H264" s="0" t="s">
        <v>20</v>
      </c>
      <c r="I264" s="0" t="n">
        <v>2.3</v>
      </c>
      <c r="K264" s="0" t="n">
        <f aca="false">IF(J264="Y", 0, 1)</f>
        <v>1</v>
      </c>
      <c r="L264" s="0" t="n">
        <f aca="false">'1000+ GS'!$D264*'1000+ GS'!$K264</f>
        <v>1000</v>
      </c>
      <c r="M264" s="0" t="n">
        <f aca="false">IF(H264="0-1 hour", 0.5, 1.5)*K264</f>
        <v>1.5</v>
      </c>
      <c r="N264" s="9" t="n">
        <v>15</v>
      </c>
      <c r="O264" s="9" t="n">
        <f aca="false">N264*K264</f>
        <v>15</v>
      </c>
    </row>
    <row r="265" customFormat="false" ht="13.8" hidden="false" customHeight="false" outlineLevel="0" collapsed="false">
      <c r="A265" s="0" t="n">
        <v>263</v>
      </c>
      <c r="B265" s="0" t="s">
        <v>288</v>
      </c>
      <c r="C265" s="8" t="n">
        <v>1044</v>
      </c>
      <c r="D265" s="8" t="n">
        <v>1000</v>
      </c>
      <c r="E265" s="0" t="n">
        <v>1.04</v>
      </c>
      <c r="F265" s="0" t="n">
        <v>3433</v>
      </c>
      <c r="G265" s="0" t="n">
        <v>75.9</v>
      </c>
      <c r="H265" s="0" t="s">
        <v>23</v>
      </c>
      <c r="I265" s="0" t="n">
        <v>1.8</v>
      </c>
      <c r="K265" s="0" t="n">
        <f aca="false">IF(J265="Y", 0, 1)</f>
        <v>1</v>
      </c>
      <c r="L265" s="0" t="n">
        <f aca="false">'1000+ GS'!$D265*'1000+ GS'!$K265</f>
        <v>1000</v>
      </c>
      <c r="M265" s="0" t="n">
        <f aca="false">IF(H265="0-1 hour", 0.5, 1.5)*K265</f>
        <v>0.5</v>
      </c>
      <c r="N265" s="9" t="n">
        <v>15</v>
      </c>
      <c r="O265" s="9" t="n">
        <f aca="false">N265*K265</f>
        <v>15</v>
      </c>
    </row>
    <row r="266" customFormat="false" ht="13.8" hidden="false" customHeight="false" outlineLevel="0" collapsed="false">
      <c r="A266" s="0" t="n">
        <v>264</v>
      </c>
      <c r="B266" s="0" t="s">
        <v>289</v>
      </c>
      <c r="C266" s="8" t="n">
        <v>1042</v>
      </c>
      <c r="D266" s="8" t="n">
        <v>1000</v>
      </c>
      <c r="E266" s="0" t="n">
        <v>1.04</v>
      </c>
      <c r="F266" s="0" t="n">
        <v>748</v>
      </c>
      <c r="G266" s="0" t="n">
        <v>75.7</v>
      </c>
      <c r="H266" s="0" t="s">
        <v>20</v>
      </c>
      <c r="I266" s="0" t="n">
        <v>2.6</v>
      </c>
      <c r="K266" s="0" t="n">
        <f aca="false">IF(J266="Y", 0, 1)</f>
        <v>1</v>
      </c>
      <c r="L266" s="0" t="n">
        <f aca="false">'1000+ GS'!$D266*'1000+ GS'!$K266</f>
        <v>1000</v>
      </c>
      <c r="M266" s="0" t="n">
        <f aca="false">IF(H266="0-1 hour", 0.5, 1.5)*K266</f>
        <v>1.5</v>
      </c>
      <c r="N266" s="9" t="n">
        <v>15</v>
      </c>
      <c r="O266" s="9" t="n">
        <f aca="false">N266*K266</f>
        <v>15</v>
      </c>
    </row>
    <row r="267" customFormat="false" ht="13.8" hidden="false" customHeight="false" outlineLevel="0" collapsed="false">
      <c r="A267" s="0" t="n">
        <v>265</v>
      </c>
      <c r="B267" s="0" t="s">
        <v>290</v>
      </c>
      <c r="C267" s="8" t="n">
        <v>1088</v>
      </c>
      <c r="D267" s="8" t="n">
        <v>1000</v>
      </c>
      <c r="E267" s="0" t="n">
        <v>1.09</v>
      </c>
      <c r="F267" s="0" t="n">
        <v>16126</v>
      </c>
      <c r="G267" s="0" t="n">
        <v>75.6</v>
      </c>
      <c r="H267" s="0" t="s">
        <v>20</v>
      </c>
      <c r="I267" s="0" t="n">
        <v>2.9</v>
      </c>
      <c r="K267" s="0" t="n">
        <f aca="false">IF(J267="Y", 0, 1)</f>
        <v>1</v>
      </c>
      <c r="L267" s="0" t="n">
        <f aca="false">'1000+ GS'!$D267*'1000+ GS'!$K267</f>
        <v>1000</v>
      </c>
      <c r="M267" s="0" t="n">
        <f aca="false">IF(H267="0-1 hour", 0.5, 1.5)*K267</f>
        <v>1.5</v>
      </c>
      <c r="N267" s="9" t="n">
        <v>15</v>
      </c>
      <c r="O267" s="9" t="n">
        <f aca="false">N267*K267</f>
        <v>15</v>
      </c>
    </row>
    <row r="268" customFormat="false" ht="13.8" hidden="false" customHeight="false" outlineLevel="0" collapsed="false">
      <c r="A268" s="0" t="n">
        <v>266</v>
      </c>
      <c r="B268" s="0" t="s">
        <v>291</v>
      </c>
      <c r="C268" s="8" t="n">
        <v>1072</v>
      </c>
      <c r="D268" s="8" t="n">
        <v>1000</v>
      </c>
      <c r="E268" s="0" t="n">
        <v>1.07</v>
      </c>
      <c r="F268" s="0" t="n">
        <v>426</v>
      </c>
      <c r="G268" s="0" t="n">
        <v>75.6</v>
      </c>
      <c r="H268" s="0" t="s">
        <v>23</v>
      </c>
      <c r="I268" s="0" t="n">
        <v>2.6</v>
      </c>
      <c r="K268" s="0" t="n">
        <f aca="false">IF(J268="Y", 0, 1)</f>
        <v>1</v>
      </c>
      <c r="L268" s="0" t="n">
        <f aca="false">'1000+ GS'!$D268*'1000+ GS'!$K268</f>
        <v>1000</v>
      </c>
      <c r="M268" s="0" t="n">
        <f aca="false">IF(H268="0-1 hour", 0.5, 1.5)*K268</f>
        <v>0.5</v>
      </c>
      <c r="N268" s="9" t="n">
        <v>15</v>
      </c>
      <c r="O268" s="9" t="n">
        <f aca="false">N268*K268</f>
        <v>15</v>
      </c>
    </row>
    <row r="269" customFormat="false" ht="13.8" hidden="false" customHeight="false" outlineLevel="0" collapsed="false">
      <c r="A269" s="0" t="n">
        <v>267</v>
      </c>
      <c r="B269" s="0" t="s">
        <v>292</v>
      </c>
      <c r="C269" s="8" t="n">
        <v>1089</v>
      </c>
      <c r="D269" s="8" t="n">
        <v>1000</v>
      </c>
      <c r="E269" s="0" t="n">
        <v>1.09</v>
      </c>
      <c r="F269" s="0" t="n">
        <v>1147</v>
      </c>
      <c r="G269" s="0" t="n">
        <v>75.6</v>
      </c>
      <c r="H269" s="0" t="s">
        <v>20</v>
      </c>
      <c r="I269" s="0" t="n">
        <v>2.2</v>
      </c>
      <c r="K269" s="0" t="n">
        <f aca="false">IF(J269="Y", 0, 1)</f>
        <v>1</v>
      </c>
      <c r="L269" s="0" t="n">
        <f aca="false">'1000+ GS'!$D269*'1000+ GS'!$K269</f>
        <v>1000</v>
      </c>
      <c r="M269" s="0" t="n">
        <f aca="false">IF(H269="0-1 hour", 0.5, 1.5)*K269</f>
        <v>1.5</v>
      </c>
      <c r="N269" s="9" t="n">
        <v>15</v>
      </c>
      <c r="O269" s="9" t="n">
        <f aca="false">N269*K269</f>
        <v>15</v>
      </c>
    </row>
    <row r="270" customFormat="false" ht="13.8" hidden="false" customHeight="false" outlineLevel="0" collapsed="false">
      <c r="A270" s="0" t="n">
        <v>268</v>
      </c>
      <c r="B270" s="0" t="s">
        <v>293</v>
      </c>
      <c r="C270" s="8" t="n">
        <v>1114</v>
      </c>
      <c r="D270" s="8" t="n">
        <v>1000</v>
      </c>
      <c r="E270" s="0" t="n">
        <v>1.11</v>
      </c>
      <c r="F270" s="0" t="n">
        <v>228</v>
      </c>
      <c r="G270" s="0" t="n">
        <v>75.4</v>
      </c>
      <c r="H270" s="0" t="s">
        <v>23</v>
      </c>
      <c r="I270" s="0" t="n">
        <v>1.9</v>
      </c>
      <c r="K270" s="0" t="n">
        <f aca="false">IF(J270="Y", 0, 1)</f>
        <v>1</v>
      </c>
      <c r="L270" s="0" t="n">
        <f aca="false">'1000+ GS'!$D270*'1000+ GS'!$K270</f>
        <v>1000</v>
      </c>
      <c r="M270" s="0" t="n">
        <f aca="false">IF(H270="0-1 hour", 0.5, 1.5)*K270</f>
        <v>0.5</v>
      </c>
      <c r="N270" s="9" t="n">
        <v>15</v>
      </c>
      <c r="O270" s="9" t="n">
        <f aca="false">N270*K270</f>
        <v>15</v>
      </c>
    </row>
    <row r="271" customFormat="false" ht="13.8" hidden="false" customHeight="false" outlineLevel="0" collapsed="false">
      <c r="A271" s="0" t="n">
        <v>269</v>
      </c>
      <c r="B271" s="0" t="s">
        <v>294</v>
      </c>
      <c r="C271" s="8" t="n">
        <v>1074</v>
      </c>
      <c r="D271" s="8" t="n">
        <v>1000</v>
      </c>
      <c r="E271" s="0" t="n">
        <v>1.07</v>
      </c>
      <c r="F271" s="0" t="n">
        <v>1040</v>
      </c>
      <c r="G271" s="0" t="n">
        <v>75.3</v>
      </c>
      <c r="H271" s="0" t="s">
        <v>23</v>
      </c>
      <c r="I271" s="0" t="n">
        <v>2.8</v>
      </c>
      <c r="K271" s="0" t="n">
        <f aca="false">IF(J271="Y", 0, 1)</f>
        <v>1</v>
      </c>
      <c r="L271" s="0" t="n">
        <f aca="false">'1000+ GS'!$D271*'1000+ GS'!$K271</f>
        <v>1000</v>
      </c>
      <c r="M271" s="0" t="n">
        <f aca="false">IF(H271="0-1 hour", 0.5, 1.5)*K271</f>
        <v>0.5</v>
      </c>
      <c r="N271" s="9" t="n">
        <v>15</v>
      </c>
      <c r="O271" s="9" t="n">
        <f aca="false">N271*K271</f>
        <v>15</v>
      </c>
    </row>
    <row r="272" customFormat="false" ht="13.8" hidden="false" customHeight="false" outlineLevel="0" collapsed="false">
      <c r="A272" s="0" t="n">
        <v>270</v>
      </c>
      <c r="B272" s="0" t="s">
        <v>295</v>
      </c>
      <c r="C272" s="8" t="n">
        <v>1033</v>
      </c>
      <c r="D272" s="8" t="n">
        <v>1000</v>
      </c>
      <c r="E272" s="0" t="n">
        <v>1.03</v>
      </c>
      <c r="F272" s="0" t="n">
        <v>887</v>
      </c>
      <c r="G272" s="0" t="n">
        <v>75.3</v>
      </c>
      <c r="H272" s="0" t="s">
        <v>23</v>
      </c>
      <c r="I272" s="0" t="n">
        <v>2.5</v>
      </c>
      <c r="K272" s="0" t="n">
        <f aca="false">IF(J272="Y", 0, 1)</f>
        <v>1</v>
      </c>
      <c r="L272" s="0" t="n">
        <f aca="false">'1000+ GS'!$D272*'1000+ GS'!$K272</f>
        <v>1000</v>
      </c>
      <c r="M272" s="0" t="n">
        <f aca="false">IF(H272="0-1 hour", 0.5, 1.5)*K272</f>
        <v>0.5</v>
      </c>
      <c r="N272" s="9" t="n">
        <v>15</v>
      </c>
      <c r="O272" s="9" t="n">
        <f aca="false">N272*K272</f>
        <v>15</v>
      </c>
    </row>
    <row r="273" customFormat="false" ht="13.8" hidden="false" customHeight="false" outlineLevel="0" collapsed="false">
      <c r="A273" s="0" t="n">
        <v>271</v>
      </c>
      <c r="B273" s="0" t="s">
        <v>296</v>
      </c>
      <c r="C273" s="8" t="n">
        <v>1060</v>
      </c>
      <c r="D273" s="8" t="n">
        <v>1000</v>
      </c>
      <c r="E273" s="0" t="n">
        <v>1.06</v>
      </c>
      <c r="F273" s="0" t="n">
        <v>2453</v>
      </c>
      <c r="G273" s="0" t="n">
        <v>75.1</v>
      </c>
      <c r="H273" s="0" t="s">
        <v>23</v>
      </c>
      <c r="I273" s="0" t="n">
        <v>2.3</v>
      </c>
      <c r="K273" s="0" t="n">
        <f aca="false">IF(J273="Y", 0, 1)</f>
        <v>1</v>
      </c>
      <c r="L273" s="0" t="n">
        <f aca="false">'1000+ GS'!$D273*'1000+ GS'!$K273</f>
        <v>1000</v>
      </c>
      <c r="M273" s="0" t="n">
        <f aca="false">IF(H273="0-1 hour", 0.5, 1.5)*K273</f>
        <v>0.5</v>
      </c>
      <c r="N273" s="9" t="n">
        <v>15</v>
      </c>
      <c r="O273" s="9" t="n">
        <f aca="false">N273*K273</f>
        <v>15</v>
      </c>
    </row>
    <row r="274" customFormat="false" ht="13.8" hidden="false" customHeight="false" outlineLevel="0" collapsed="false">
      <c r="A274" s="0" t="n">
        <v>272</v>
      </c>
      <c r="B274" s="0" t="s">
        <v>297</v>
      </c>
      <c r="C274" s="8" t="n">
        <v>1072</v>
      </c>
      <c r="D274" s="8" t="n">
        <v>1000</v>
      </c>
      <c r="E274" s="0" t="n">
        <v>1.07</v>
      </c>
      <c r="F274" s="0" t="n">
        <v>1177</v>
      </c>
      <c r="G274" s="0" t="n">
        <v>75</v>
      </c>
      <c r="H274" s="0" t="s">
        <v>23</v>
      </c>
      <c r="I274" s="0" t="n">
        <v>2.3</v>
      </c>
      <c r="K274" s="0" t="n">
        <f aca="false">IF(J274="Y", 0, 1)</f>
        <v>1</v>
      </c>
      <c r="L274" s="0" t="n">
        <f aca="false">'1000+ GS'!$D274*'1000+ GS'!$K274</f>
        <v>1000</v>
      </c>
      <c r="M274" s="0" t="n">
        <f aca="false">IF(H274="0-1 hour", 0.5, 1.5)*K274</f>
        <v>0.5</v>
      </c>
      <c r="N274" s="9" t="n">
        <v>15</v>
      </c>
      <c r="O274" s="9" t="n">
        <f aca="false">N274*K274</f>
        <v>15</v>
      </c>
    </row>
    <row r="275" customFormat="false" ht="13.8" hidden="false" customHeight="false" outlineLevel="0" collapsed="false">
      <c r="A275" s="0" t="n">
        <v>273</v>
      </c>
      <c r="B275" s="0" t="s">
        <v>298</v>
      </c>
      <c r="C275" s="8" t="n">
        <v>1069</v>
      </c>
      <c r="D275" s="8" t="n">
        <v>1000</v>
      </c>
      <c r="E275" s="0" t="n">
        <v>1.07</v>
      </c>
      <c r="F275" s="0" t="n">
        <v>1401</v>
      </c>
      <c r="G275" s="0" t="n">
        <v>74.9</v>
      </c>
      <c r="H275" s="0" t="s">
        <v>23</v>
      </c>
      <c r="I275" s="0" t="n">
        <v>2.9</v>
      </c>
      <c r="K275" s="0" t="n">
        <f aca="false">IF(J275="Y", 0, 1)</f>
        <v>1</v>
      </c>
      <c r="L275" s="0" t="n">
        <f aca="false">'1000+ GS'!$D275*'1000+ GS'!$K275</f>
        <v>1000</v>
      </c>
      <c r="M275" s="0" t="n">
        <f aca="false">IF(H275="0-1 hour", 0.5, 1.5)*K275</f>
        <v>0.5</v>
      </c>
      <c r="N275" s="9" t="n">
        <v>15</v>
      </c>
      <c r="O275" s="9" t="n">
        <f aca="false">N275*K275</f>
        <v>15</v>
      </c>
    </row>
    <row r="276" customFormat="false" ht="13.8" hidden="false" customHeight="false" outlineLevel="0" collapsed="false">
      <c r="A276" s="0" t="n">
        <v>274</v>
      </c>
      <c r="B276" s="0" t="s">
        <v>299</v>
      </c>
      <c r="C276" s="8" t="n">
        <v>1048</v>
      </c>
      <c r="D276" s="8" t="n">
        <v>1000</v>
      </c>
      <c r="E276" s="0" t="n">
        <v>1.05</v>
      </c>
      <c r="F276" s="0" t="n">
        <v>2950</v>
      </c>
      <c r="G276" s="0" t="n">
        <v>74.9</v>
      </c>
      <c r="H276" s="0" t="s">
        <v>23</v>
      </c>
      <c r="I276" s="0" t="n">
        <v>2.2</v>
      </c>
      <c r="K276" s="0" t="n">
        <f aca="false">IF(J276="Y", 0, 1)</f>
        <v>1</v>
      </c>
      <c r="L276" s="0" t="n">
        <f aca="false">'1000+ GS'!$D276*'1000+ GS'!$K276</f>
        <v>1000</v>
      </c>
      <c r="M276" s="0" t="n">
        <f aca="false">IF(H276="0-1 hour", 0.5, 1.5)*K276</f>
        <v>0.5</v>
      </c>
      <c r="N276" s="9" t="n">
        <v>15</v>
      </c>
      <c r="O276" s="9" t="n">
        <f aca="false">N276*K276</f>
        <v>15</v>
      </c>
    </row>
    <row r="277" customFormat="false" ht="13.8" hidden="false" customHeight="false" outlineLevel="0" collapsed="false">
      <c r="A277" s="0" t="n">
        <v>275</v>
      </c>
      <c r="B277" s="0" t="s">
        <v>300</v>
      </c>
      <c r="C277" s="8" t="n">
        <v>1077</v>
      </c>
      <c r="D277" s="8" t="n">
        <v>1000</v>
      </c>
      <c r="E277" s="0" t="n">
        <v>1.08</v>
      </c>
      <c r="F277" s="0" t="n">
        <v>5531</v>
      </c>
      <c r="G277" s="0" t="n">
        <v>74.7</v>
      </c>
      <c r="H277" s="0" t="s">
        <v>20</v>
      </c>
      <c r="I277" s="0" t="n">
        <v>3</v>
      </c>
      <c r="K277" s="0" t="n">
        <f aca="false">IF(J277="Y", 0, 1)</f>
        <v>1</v>
      </c>
      <c r="L277" s="0" t="n">
        <f aca="false">'1000+ GS'!$D277*'1000+ GS'!$K277</f>
        <v>1000</v>
      </c>
      <c r="M277" s="0" t="n">
        <f aca="false">IF(H277="0-1 hour", 0.5, 1.5)*K277</f>
        <v>1.5</v>
      </c>
      <c r="N277" s="9" t="n">
        <v>15</v>
      </c>
      <c r="O277" s="9" t="n">
        <f aca="false">N277*K277</f>
        <v>15</v>
      </c>
    </row>
    <row r="278" customFormat="false" ht="13.8" hidden="false" customHeight="false" outlineLevel="0" collapsed="false">
      <c r="A278" s="0" t="n">
        <v>276</v>
      </c>
      <c r="B278" s="0" t="s">
        <v>301</v>
      </c>
      <c r="C278" s="8" t="n">
        <v>1100</v>
      </c>
      <c r="D278" s="8" t="n">
        <v>1000</v>
      </c>
      <c r="E278" s="0" t="n">
        <v>1.1</v>
      </c>
      <c r="F278" s="0" t="n">
        <v>3813</v>
      </c>
      <c r="G278" s="0" t="n">
        <v>74.4</v>
      </c>
      <c r="H278" s="0" t="s">
        <v>20</v>
      </c>
      <c r="I278" s="0" t="n">
        <v>2.8</v>
      </c>
      <c r="K278" s="0" t="n">
        <f aca="false">IF(J278="Y", 0, 1)</f>
        <v>1</v>
      </c>
      <c r="L278" s="0" t="n">
        <f aca="false">'1000+ GS'!$D278*'1000+ GS'!$K278</f>
        <v>1000</v>
      </c>
      <c r="M278" s="0" t="n">
        <f aca="false">IF(H278="0-1 hour", 0.5, 1.5)*K278</f>
        <v>1.5</v>
      </c>
      <c r="N278" s="9" t="n">
        <v>15</v>
      </c>
      <c r="O278" s="9" t="n">
        <f aca="false">N278*K278</f>
        <v>15</v>
      </c>
    </row>
    <row r="279" customFormat="false" ht="13.8" hidden="false" customHeight="false" outlineLevel="0" collapsed="false">
      <c r="A279" s="0" t="n">
        <v>277</v>
      </c>
      <c r="B279" s="0" t="s">
        <v>302</v>
      </c>
      <c r="C279" s="8" t="n">
        <v>1089</v>
      </c>
      <c r="D279" s="8" t="n">
        <v>1000</v>
      </c>
      <c r="E279" s="0" t="n">
        <v>1.09</v>
      </c>
      <c r="F279" s="0" t="n">
        <v>1571</v>
      </c>
      <c r="G279" s="0" t="n">
        <v>74.3</v>
      </c>
      <c r="H279" s="0" t="s">
        <v>23</v>
      </c>
      <c r="I279" s="0" t="n">
        <v>1.9</v>
      </c>
      <c r="K279" s="0" t="n">
        <f aca="false">IF(J279="Y", 0, 1)</f>
        <v>1</v>
      </c>
      <c r="L279" s="0" t="n">
        <f aca="false">'1000+ GS'!$D279*'1000+ GS'!$K279</f>
        <v>1000</v>
      </c>
      <c r="M279" s="0" t="n">
        <f aca="false">IF(H279="0-1 hour", 0.5, 1.5)*K279</f>
        <v>0.5</v>
      </c>
      <c r="N279" s="9" t="n">
        <v>15</v>
      </c>
      <c r="O279" s="9" t="n">
        <f aca="false">N279*K279</f>
        <v>15</v>
      </c>
    </row>
    <row r="280" customFormat="false" ht="13.8" hidden="false" customHeight="false" outlineLevel="0" collapsed="false">
      <c r="A280" s="0" t="n">
        <v>278</v>
      </c>
      <c r="B280" s="0" t="s">
        <v>303</v>
      </c>
      <c r="C280" s="8" t="n">
        <v>1061</v>
      </c>
      <c r="D280" s="8" t="n">
        <v>1000</v>
      </c>
      <c r="E280" s="0" t="n">
        <v>1.06</v>
      </c>
      <c r="F280" s="0" t="n">
        <v>74054</v>
      </c>
      <c r="G280" s="0" t="n">
        <v>74.3</v>
      </c>
      <c r="H280" s="0" t="s">
        <v>20</v>
      </c>
      <c r="I280" s="0" t="n">
        <v>4</v>
      </c>
      <c r="K280" s="0" t="n">
        <f aca="false">IF(J280="Y", 0, 1)</f>
        <v>1</v>
      </c>
      <c r="L280" s="0" t="n">
        <f aca="false">'1000+ GS'!$D280*'1000+ GS'!$K280</f>
        <v>1000</v>
      </c>
      <c r="M280" s="0" t="n">
        <f aca="false">IF(H280="0-1 hour", 0.5, 1.5)*K280</f>
        <v>1.5</v>
      </c>
      <c r="N280" s="9" t="n">
        <v>15</v>
      </c>
      <c r="O280" s="9" t="n">
        <f aca="false">N280*K280</f>
        <v>15</v>
      </c>
    </row>
    <row r="281" customFormat="false" ht="13.8" hidden="false" customHeight="false" outlineLevel="0" collapsed="false">
      <c r="A281" s="0" t="n">
        <v>279</v>
      </c>
      <c r="B281" s="0" t="s">
        <v>304</v>
      </c>
      <c r="C281" s="8" t="n">
        <v>1031</v>
      </c>
      <c r="D281" s="8" t="n">
        <v>1000</v>
      </c>
      <c r="E281" s="0" t="n">
        <v>1.03</v>
      </c>
      <c r="F281" s="0" t="n">
        <v>6753</v>
      </c>
      <c r="G281" s="0" t="n">
        <v>74.2</v>
      </c>
      <c r="H281" s="0" t="s">
        <v>23</v>
      </c>
      <c r="I281" s="0" t="n">
        <v>2.2</v>
      </c>
      <c r="K281" s="0" t="n">
        <f aca="false">IF(J281="Y", 0, 1)</f>
        <v>1</v>
      </c>
      <c r="L281" s="0" t="n">
        <f aca="false">'1000+ GS'!$D281*'1000+ GS'!$K281</f>
        <v>1000</v>
      </c>
      <c r="M281" s="0" t="n">
        <f aca="false">IF(H281="0-1 hour", 0.5, 1.5)*K281</f>
        <v>0.5</v>
      </c>
      <c r="N281" s="9" t="n">
        <v>15</v>
      </c>
      <c r="O281" s="9" t="n">
        <f aca="false">N281*K281</f>
        <v>15</v>
      </c>
    </row>
    <row r="282" customFormat="false" ht="13.8" hidden="false" customHeight="false" outlineLevel="0" collapsed="false">
      <c r="A282" s="0" t="n">
        <v>280</v>
      </c>
      <c r="B282" s="0" t="s">
        <v>305</v>
      </c>
      <c r="C282" s="8" t="n">
        <v>1067</v>
      </c>
      <c r="D282" s="8" t="n">
        <v>1000</v>
      </c>
      <c r="E282" s="0" t="n">
        <v>1.07</v>
      </c>
      <c r="F282" s="0" t="n">
        <v>8365</v>
      </c>
      <c r="G282" s="0" t="n">
        <v>74.2</v>
      </c>
      <c r="H282" s="0" t="s">
        <v>20</v>
      </c>
      <c r="I282" s="0" t="n">
        <v>1.9</v>
      </c>
      <c r="K282" s="0" t="n">
        <f aca="false">IF(J282="Y", 0, 1)</f>
        <v>1</v>
      </c>
      <c r="L282" s="0" t="n">
        <f aca="false">'1000+ GS'!$D282*'1000+ GS'!$K282</f>
        <v>1000</v>
      </c>
      <c r="M282" s="0" t="n">
        <f aca="false">IF(H282="0-1 hour", 0.5, 1.5)*K282</f>
        <v>1.5</v>
      </c>
      <c r="N282" s="9" t="n">
        <v>15</v>
      </c>
      <c r="O282" s="9" t="n">
        <f aca="false">N282*K282</f>
        <v>15</v>
      </c>
    </row>
    <row r="283" customFormat="false" ht="13.8" hidden="false" customHeight="false" outlineLevel="0" collapsed="false">
      <c r="A283" s="0" t="n">
        <v>281</v>
      </c>
      <c r="B283" s="0" t="s">
        <v>306</v>
      </c>
      <c r="C283" s="8" t="n">
        <v>1072</v>
      </c>
      <c r="D283" s="8" t="n">
        <v>1000</v>
      </c>
      <c r="E283" s="0" t="n">
        <v>1.07</v>
      </c>
      <c r="F283" s="0" t="n">
        <v>1136</v>
      </c>
      <c r="G283" s="0" t="n">
        <v>74</v>
      </c>
      <c r="H283" s="0" t="s">
        <v>23</v>
      </c>
      <c r="I283" s="0" t="n">
        <v>2.9</v>
      </c>
      <c r="K283" s="0" t="n">
        <f aca="false">IF(J283="Y", 0, 1)</f>
        <v>1</v>
      </c>
      <c r="L283" s="0" t="n">
        <f aca="false">'1000+ GS'!$D283*'1000+ GS'!$K283</f>
        <v>1000</v>
      </c>
      <c r="M283" s="0" t="n">
        <f aca="false">IF(H283="0-1 hour", 0.5, 1.5)*K283</f>
        <v>0.5</v>
      </c>
      <c r="N283" s="9" t="n">
        <v>15</v>
      </c>
      <c r="O283" s="9" t="n">
        <f aca="false">N283*K283</f>
        <v>15</v>
      </c>
    </row>
    <row r="284" customFormat="false" ht="13.8" hidden="false" customHeight="false" outlineLevel="0" collapsed="false">
      <c r="A284" s="0" t="n">
        <v>282</v>
      </c>
      <c r="B284" s="0" t="s">
        <v>307</v>
      </c>
      <c r="C284" s="8" t="n">
        <v>1107</v>
      </c>
      <c r="D284" s="8" t="n">
        <v>1000</v>
      </c>
      <c r="E284" s="0" t="n">
        <v>1.11</v>
      </c>
      <c r="F284" s="0" t="n">
        <v>61836</v>
      </c>
      <c r="G284" s="0" t="n">
        <v>73.9</v>
      </c>
      <c r="H284" s="0" t="s">
        <v>20</v>
      </c>
      <c r="I284" s="0" t="n">
        <v>3.6</v>
      </c>
      <c r="K284" s="0" t="n">
        <f aca="false">IF(J284="Y", 0, 1)</f>
        <v>1</v>
      </c>
      <c r="L284" s="0" t="n">
        <f aca="false">'1000+ GS'!$D284*'1000+ GS'!$K284</f>
        <v>1000</v>
      </c>
      <c r="M284" s="0" t="n">
        <f aca="false">IF(H284="0-1 hour", 0.5, 1.5)*K284</f>
        <v>1.5</v>
      </c>
      <c r="N284" s="9" t="n">
        <v>15</v>
      </c>
      <c r="O284" s="9" t="n">
        <f aca="false">N284*K284</f>
        <v>15</v>
      </c>
    </row>
    <row r="285" customFormat="false" ht="13.8" hidden="false" customHeight="false" outlineLevel="0" collapsed="false">
      <c r="A285" s="0" t="n">
        <v>283</v>
      </c>
      <c r="B285" s="0" t="s">
        <v>308</v>
      </c>
      <c r="C285" s="8" t="n">
        <v>1086</v>
      </c>
      <c r="D285" s="8" t="n">
        <v>1000</v>
      </c>
      <c r="E285" s="0" t="n">
        <v>1.09</v>
      </c>
      <c r="F285" s="0" t="n">
        <v>848</v>
      </c>
      <c r="G285" s="0" t="n">
        <v>73.6</v>
      </c>
      <c r="H285" s="0" t="s">
        <v>23</v>
      </c>
      <c r="I285" s="0" t="n">
        <v>1.9</v>
      </c>
      <c r="K285" s="0" t="n">
        <f aca="false">IF(J285="Y", 0, 1)</f>
        <v>1</v>
      </c>
      <c r="L285" s="0" t="n">
        <f aca="false">'1000+ GS'!$D285*'1000+ GS'!$K285</f>
        <v>1000</v>
      </c>
      <c r="M285" s="0" t="n">
        <f aca="false">IF(H285="0-1 hour", 0.5, 1.5)*K285</f>
        <v>0.5</v>
      </c>
      <c r="N285" s="9" t="n">
        <v>15</v>
      </c>
      <c r="O285" s="9" t="n">
        <f aca="false">N285*K285</f>
        <v>15</v>
      </c>
    </row>
    <row r="286" customFormat="false" ht="13.8" hidden="false" customHeight="false" outlineLevel="0" collapsed="false">
      <c r="A286" s="0" t="n">
        <v>284</v>
      </c>
      <c r="B286" s="0" t="s">
        <v>309</v>
      </c>
      <c r="C286" s="8" t="n">
        <v>1096</v>
      </c>
      <c r="D286" s="8" t="n">
        <v>1000</v>
      </c>
      <c r="E286" s="0" t="n">
        <v>1.1</v>
      </c>
      <c r="F286" s="0" t="n">
        <v>431</v>
      </c>
      <c r="G286" s="0" t="n">
        <v>73.5</v>
      </c>
      <c r="H286" s="0" t="s">
        <v>20</v>
      </c>
      <c r="I286" s="0" t="n">
        <v>2.3</v>
      </c>
      <c r="K286" s="0" t="n">
        <f aca="false">IF(J286="Y", 0, 1)</f>
        <v>1</v>
      </c>
      <c r="L286" s="0" t="n">
        <f aca="false">'1000+ GS'!$D286*'1000+ GS'!$K286</f>
        <v>1000</v>
      </c>
      <c r="M286" s="0" t="n">
        <f aca="false">IF(H286="0-1 hour", 0.5, 1.5)*K286</f>
        <v>1.5</v>
      </c>
      <c r="N286" s="9" t="n">
        <v>15</v>
      </c>
      <c r="O286" s="9" t="n">
        <f aca="false">N286*K286</f>
        <v>15</v>
      </c>
    </row>
    <row r="287" customFormat="false" ht="13.8" hidden="false" customHeight="false" outlineLevel="0" collapsed="false">
      <c r="A287" s="0" t="n">
        <v>285</v>
      </c>
      <c r="B287" s="0" t="s">
        <v>310</v>
      </c>
      <c r="C287" s="8" t="n">
        <v>1096</v>
      </c>
      <c r="D287" s="8" t="n">
        <v>1000</v>
      </c>
      <c r="E287" s="0" t="n">
        <v>1.1</v>
      </c>
      <c r="F287" s="0" t="n">
        <v>349</v>
      </c>
      <c r="G287" s="0" t="n">
        <v>73.4</v>
      </c>
      <c r="H287" s="0" t="s">
        <v>23</v>
      </c>
      <c r="I287" s="0" t="n">
        <v>2.3</v>
      </c>
      <c r="K287" s="0" t="n">
        <f aca="false">IF(J287="Y", 0, 1)</f>
        <v>1</v>
      </c>
      <c r="L287" s="0" t="n">
        <f aca="false">'1000+ GS'!$D287*'1000+ GS'!$K287</f>
        <v>1000</v>
      </c>
      <c r="M287" s="0" t="n">
        <f aca="false">IF(H287="0-1 hour", 0.5, 1.5)*K287</f>
        <v>0.5</v>
      </c>
      <c r="N287" s="9" t="n">
        <v>15</v>
      </c>
      <c r="O287" s="9" t="n">
        <f aca="false">N287*K287</f>
        <v>15</v>
      </c>
    </row>
    <row r="288" customFormat="false" ht="13.8" hidden="false" customHeight="false" outlineLevel="0" collapsed="false">
      <c r="A288" s="0" t="n">
        <v>286</v>
      </c>
      <c r="B288" s="0" t="s">
        <v>311</v>
      </c>
      <c r="C288" s="8" t="n">
        <v>1087</v>
      </c>
      <c r="D288" s="8" t="n">
        <v>1000</v>
      </c>
      <c r="E288" s="0" t="n">
        <v>1.09</v>
      </c>
      <c r="F288" s="0" t="n">
        <v>2619</v>
      </c>
      <c r="G288" s="0" t="n">
        <v>73.3</v>
      </c>
      <c r="H288" s="0" t="s">
        <v>20</v>
      </c>
      <c r="I288" s="0" t="n">
        <v>3</v>
      </c>
      <c r="K288" s="0" t="n">
        <f aca="false">IF(J288="Y", 0, 1)</f>
        <v>1</v>
      </c>
      <c r="L288" s="0" t="n">
        <f aca="false">'1000+ GS'!$D288*'1000+ GS'!$K288</f>
        <v>1000</v>
      </c>
      <c r="M288" s="0" t="n">
        <f aca="false">IF(H288="0-1 hour", 0.5, 1.5)*K288</f>
        <v>1.5</v>
      </c>
      <c r="N288" s="9" t="n">
        <v>15</v>
      </c>
      <c r="O288" s="9" t="n">
        <f aca="false">N288*K288</f>
        <v>15</v>
      </c>
    </row>
    <row r="289" customFormat="false" ht="13.8" hidden="false" customHeight="false" outlineLevel="0" collapsed="false">
      <c r="A289" s="0" t="n">
        <v>287</v>
      </c>
      <c r="B289" s="0" t="s">
        <v>312</v>
      </c>
      <c r="C289" s="8" t="n">
        <v>1100</v>
      </c>
      <c r="D289" s="8" t="n">
        <v>1000</v>
      </c>
      <c r="E289" s="0" t="n">
        <v>1.1</v>
      </c>
      <c r="F289" s="0" t="n">
        <v>16492</v>
      </c>
      <c r="G289" s="0" t="n">
        <v>73.3</v>
      </c>
      <c r="H289" s="0" t="s">
        <v>20</v>
      </c>
      <c r="I289" s="0" t="n">
        <v>2.9</v>
      </c>
      <c r="K289" s="0" t="n">
        <f aca="false">IF(J289="Y", 0, 1)</f>
        <v>1</v>
      </c>
      <c r="L289" s="0" t="n">
        <f aca="false">'1000+ GS'!$D289*'1000+ GS'!$K289</f>
        <v>1000</v>
      </c>
      <c r="M289" s="0" t="n">
        <f aca="false">IF(H289="0-1 hour", 0.5, 1.5)*K289</f>
        <v>1.5</v>
      </c>
      <c r="N289" s="9" t="n">
        <v>15</v>
      </c>
      <c r="O289" s="9" t="n">
        <f aca="false">N289*K289</f>
        <v>15</v>
      </c>
    </row>
    <row r="290" customFormat="false" ht="13.8" hidden="false" customHeight="false" outlineLevel="0" collapsed="false">
      <c r="A290" s="0" t="n">
        <v>288</v>
      </c>
      <c r="B290" s="0" t="s">
        <v>313</v>
      </c>
      <c r="C290" s="8" t="n">
        <v>1082</v>
      </c>
      <c r="D290" s="8" t="n">
        <v>1000</v>
      </c>
      <c r="E290" s="0" t="n">
        <v>1.08</v>
      </c>
      <c r="F290" s="0" t="n">
        <v>1101</v>
      </c>
      <c r="G290" s="0" t="n">
        <v>73.2</v>
      </c>
      <c r="H290" s="0" t="s">
        <v>20</v>
      </c>
      <c r="I290" s="0" t="n">
        <v>2.4</v>
      </c>
      <c r="K290" s="0" t="n">
        <f aca="false">IF(J290="Y", 0, 1)</f>
        <v>1</v>
      </c>
      <c r="L290" s="0" t="n">
        <f aca="false">'1000+ GS'!$D290*'1000+ GS'!$K290</f>
        <v>1000</v>
      </c>
      <c r="M290" s="0" t="n">
        <f aca="false">IF(H290="0-1 hour", 0.5, 1.5)*K290</f>
        <v>1.5</v>
      </c>
      <c r="N290" s="9" t="n">
        <v>15</v>
      </c>
      <c r="O290" s="9" t="n">
        <f aca="false">N290*K290</f>
        <v>15</v>
      </c>
    </row>
    <row r="291" customFormat="false" ht="13.8" hidden="false" customHeight="false" outlineLevel="0" collapsed="false">
      <c r="A291" s="0" t="n">
        <v>289</v>
      </c>
      <c r="B291" s="0" t="s">
        <v>314</v>
      </c>
      <c r="C291" s="8" t="n">
        <v>1125</v>
      </c>
      <c r="D291" s="8" t="n">
        <v>1000</v>
      </c>
      <c r="E291" s="0" t="n">
        <v>1.13</v>
      </c>
      <c r="F291" s="0" t="n">
        <v>978</v>
      </c>
      <c r="G291" s="0" t="n">
        <v>73</v>
      </c>
      <c r="H291" s="0" t="s">
        <v>20</v>
      </c>
      <c r="I291" s="0" t="n">
        <v>3.2</v>
      </c>
      <c r="K291" s="0" t="n">
        <f aca="false">IF(J291="Y", 0, 1)</f>
        <v>1</v>
      </c>
      <c r="L291" s="0" t="n">
        <f aca="false">'1000+ GS'!$D291*'1000+ GS'!$K291</f>
        <v>1000</v>
      </c>
      <c r="M291" s="0" t="n">
        <f aca="false">IF(H291="0-1 hour", 0.5, 1.5)*K291</f>
        <v>1.5</v>
      </c>
      <c r="N291" s="9" t="n">
        <v>15</v>
      </c>
      <c r="O291" s="9" t="n">
        <f aca="false">N291*K291</f>
        <v>15</v>
      </c>
    </row>
    <row r="292" customFormat="false" ht="13.8" hidden="false" customHeight="false" outlineLevel="0" collapsed="false">
      <c r="A292" s="0" t="n">
        <v>290</v>
      </c>
      <c r="B292" s="0" t="s">
        <v>315</v>
      </c>
      <c r="C292" s="8" t="n">
        <v>1100</v>
      </c>
      <c r="D292" s="8" t="n">
        <v>1000</v>
      </c>
      <c r="E292" s="0" t="n">
        <v>1.1</v>
      </c>
      <c r="F292" s="0" t="n">
        <v>709</v>
      </c>
      <c r="G292" s="0" t="n">
        <v>72.9</v>
      </c>
      <c r="H292" s="0" t="s">
        <v>20</v>
      </c>
      <c r="I292" s="0" t="n">
        <v>2.7</v>
      </c>
      <c r="K292" s="0" t="n">
        <f aca="false">IF(J292="Y", 0, 1)</f>
        <v>1</v>
      </c>
      <c r="L292" s="0" t="n">
        <f aca="false">'1000+ GS'!$D292*'1000+ GS'!$K292</f>
        <v>1000</v>
      </c>
      <c r="M292" s="0" t="n">
        <f aca="false">IF(H292="0-1 hour", 0.5, 1.5)*K292</f>
        <v>1.5</v>
      </c>
      <c r="N292" s="9" t="n">
        <v>15</v>
      </c>
      <c r="O292" s="9" t="n">
        <f aca="false">N292*K292</f>
        <v>15</v>
      </c>
    </row>
    <row r="293" customFormat="false" ht="13.8" hidden="false" customHeight="false" outlineLevel="0" collapsed="false">
      <c r="A293" s="0" t="n">
        <v>291</v>
      </c>
      <c r="B293" s="0" t="s">
        <v>316</v>
      </c>
      <c r="C293" s="8" t="n">
        <v>1065</v>
      </c>
      <c r="D293" s="8" t="n">
        <v>1000</v>
      </c>
      <c r="E293" s="0" t="n">
        <v>1.06</v>
      </c>
      <c r="F293" s="0" t="n">
        <v>5149</v>
      </c>
      <c r="G293" s="0" t="n">
        <v>72.8</v>
      </c>
      <c r="H293" s="0" t="s">
        <v>23</v>
      </c>
      <c r="I293" s="0" t="n">
        <v>1.9</v>
      </c>
      <c r="K293" s="0" t="n">
        <f aca="false">IF(J293="Y", 0, 1)</f>
        <v>1</v>
      </c>
      <c r="L293" s="0" t="n">
        <f aca="false">'1000+ GS'!$D293*'1000+ GS'!$K293</f>
        <v>1000</v>
      </c>
      <c r="M293" s="0" t="n">
        <f aca="false">IF(H293="0-1 hour", 0.5, 1.5)*K293</f>
        <v>0.5</v>
      </c>
      <c r="N293" s="9" t="n">
        <v>15</v>
      </c>
      <c r="O293" s="9" t="n">
        <f aca="false">N293*K293</f>
        <v>15</v>
      </c>
    </row>
    <row r="294" customFormat="false" ht="13.8" hidden="false" customHeight="false" outlineLevel="0" collapsed="false">
      <c r="A294" s="0" t="n">
        <v>292</v>
      </c>
      <c r="B294" s="0" t="s">
        <v>317</v>
      </c>
      <c r="C294" s="8" t="n">
        <v>1095</v>
      </c>
      <c r="D294" s="8" t="n">
        <v>1000</v>
      </c>
      <c r="E294" s="0" t="n">
        <v>1.1</v>
      </c>
      <c r="F294" s="0" t="n">
        <v>603</v>
      </c>
      <c r="G294" s="0" t="n">
        <v>72.6</v>
      </c>
      <c r="H294" s="0" t="s">
        <v>23</v>
      </c>
      <c r="I294" s="0" t="n">
        <v>2.2</v>
      </c>
      <c r="K294" s="0" t="n">
        <f aca="false">IF(J294="Y", 0, 1)</f>
        <v>1</v>
      </c>
      <c r="L294" s="0" t="n">
        <f aca="false">'1000+ GS'!$D294*'1000+ GS'!$K294</f>
        <v>1000</v>
      </c>
      <c r="M294" s="0" t="n">
        <f aca="false">IF(H294="0-1 hour", 0.5, 1.5)*K294</f>
        <v>0.5</v>
      </c>
      <c r="N294" s="9" t="n">
        <v>15</v>
      </c>
      <c r="O294" s="9" t="n">
        <f aca="false">N294*K294</f>
        <v>15</v>
      </c>
    </row>
    <row r="295" customFormat="false" ht="13.8" hidden="false" customHeight="false" outlineLevel="0" collapsed="false">
      <c r="A295" s="0" t="n">
        <v>293</v>
      </c>
      <c r="B295" s="0" t="s">
        <v>318</v>
      </c>
      <c r="C295" s="8" t="n">
        <v>1074</v>
      </c>
      <c r="D295" s="8" t="n">
        <v>1000</v>
      </c>
      <c r="E295" s="0" t="n">
        <v>1.07</v>
      </c>
      <c r="F295" s="0" t="n">
        <v>4738</v>
      </c>
      <c r="G295" s="0" t="n">
        <v>72.5</v>
      </c>
      <c r="H295" s="0" t="s">
        <v>20</v>
      </c>
      <c r="I295" s="0" t="n">
        <v>3.2</v>
      </c>
      <c r="K295" s="0" t="n">
        <f aca="false">IF(J295="Y", 0, 1)</f>
        <v>1</v>
      </c>
      <c r="L295" s="0" t="n">
        <f aca="false">'1000+ GS'!$D295*'1000+ GS'!$K295</f>
        <v>1000</v>
      </c>
      <c r="M295" s="0" t="n">
        <f aca="false">IF(H295="0-1 hour", 0.5, 1.5)*K295</f>
        <v>1.5</v>
      </c>
      <c r="N295" s="9" t="n">
        <v>15</v>
      </c>
      <c r="O295" s="9" t="n">
        <f aca="false">N295*K295</f>
        <v>15</v>
      </c>
    </row>
    <row r="296" customFormat="false" ht="13.8" hidden="false" customHeight="false" outlineLevel="0" collapsed="false">
      <c r="A296" s="0" t="n">
        <v>294</v>
      </c>
      <c r="B296" s="0" t="s">
        <v>319</v>
      </c>
      <c r="C296" s="8" t="n">
        <v>1102</v>
      </c>
      <c r="D296" s="8" t="n">
        <v>1000</v>
      </c>
      <c r="E296" s="0" t="n">
        <v>1.1</v>
      </c>
      <c r="F296" s="0" t="n">
        <v>2122</v>
      </c>
      <c r="G296" s="0" t="n">
        <v>72.5</v>
      </c>
      <c r="H296" s="0" t="s">
        <v>23</v>
      </c>
      <c r="I296" s="0" t="n">
        <v>2</v>
      </c>
      <c r="K296" s="0" t="n">
        <f aca="false">IF(J296="Y", 0, 1)</f>
        <v>1</v>
      </c>
      <c r="L296" s="0" t="n">
        <f aca="false">'1000+ GS'!$D296*'1000+ GS'!$K296</f>
        <v>1000</v>
      </c>
      <c r="M296" s="0" t="n">
        <f aca="false">IF(H296="0-1 hour", 0.5, 1.5)*K296</f>
        <v>0.5</v>
      </c>
      <c r="N296" s="9" t="n">
        <v>15</v>
      </c>
      <c r="O296" s="9" t="n">
        <f aca="false">N296*K296</f>
        <v>15</v>
      </c>
    </row>
    <row r="297" customFormat="false" ht="13.8" hidden="false" customHeight="false" outlineLevel="0" collapsed="false">
      <c r="A297" s="0" t="n">
        <v>295</v>
      </c>
      <c r="B297" s="0" t="s">
        <v>320</v>
      </c>
      <c r="C297" s="8" t="n">
        <v>1093</v>
      </c>
      <c r="D297" s="8" t="n">
        <v>1000</v>
      </c>
      <c r="E297" s="0" t="n">
        <v>1.09</v>
      </c>
      <c r="F297" s="0" t="n">
        <v>486</v>
      </c>
      <c r="G297" s="0" t="n">
        <v>72.4</v>
      </c>
      <c r="H297" s="0" t="s">
        <v>23</v>
      </c>
      <c r="I297" s="0" t="n">
        <v>2.8</v>
      </c>
      <c r="K297" s="0" t="n">
        <f aca="false">IF(J297="Y", 0, 1)</f>
        <v>1</v>
      </c>
      <c r="L297" s="0" t="n">
        <f aca="false">'1000+ GS'!$D297*'1000+ GS'!$K297</f>
        <v>1000</v>
      </c>
      <c r="M297" s="0" t="n">
        <f aca="false">IF(H297="0-1 hour", 0.5, 1.5)*K297</f>
        <v>0.5</v>
      </c>
      <c r="N297" s="9" t="n">
        <v>15</v>
      </c>
      <c r="O297" s="9" t="n">
        <f aca="false">N297*K297</f>
        <v>15</v>
      </c>
    </row>
    <row r="298" customFormat="false" ht="13.8" hidden="false" customHeight="false" outlineLevel="0" collapsed="false">
      <c r="A298" s="0" t="n">
        <v>296</v>
      </c>
      <c r="B298" s="0" t="s">
        <v>321</v>
      </c>
      <c r="C298" s="8" t="n">
        <v>1101</v>
      </c>
      <c r="D298" s="8" t="n">
        <v>1000</v>
      </c>
      <c r="E298" s="0" t="n">
        <v>1.1</v>
      </c>
      <c r="F298" s="0" t="n">
        <v>1281</v>
      </c>
      <c r="G298" s="0" t="n">
        <v>72.4</v>
      </c>
      <c r="H298" s="0" t="s">
        <v>20</v>
      </c>
      <c r="I298" s="0" t="n">
        <v>2.6</v>
      </c>
      <c r="K298" s="0" t="n">
        <f aca="false">IF(J298="Y", 0, 1)</f>
        <v>1</v>
      </c>
      <c r="L298" s="0" t="n">
        <f aca="false">'1000+ GS'!$D298*'1000+ GS'!$K298</f>
        <v>1000</v>
      </c>
      <c r="M298" s="0" t="n">
        <f aca="false">IF(H298="0-1 hour", 0.5, 1.5)*K298</f>
        <v>1.5</v>
      </c>
      <c r="N298" s="9" t="n">
        <v>15</v>
      </c>
      <c r="O298" s="9" t="n">
        <f aca="false">N298*K298</f>
        <v>15</v>
      </c>
    </row>
    <row r="299" customFormat="false" ht="13.8" hidden="false" customHeight="false" outlineLevel="0" collapsed="false">
      <c r="A299" s="0" t="n">
        <v>297</v>
      </c>
      <c r="B299" s="0" t="s">
        <v>322</v>
      </c>
      <c r="C299" s="8" t="n">
        <v>1096</v>
      </c>
      <c r="D299" s="8" t="n">
        <v>1000</v>
      </c>
      <c r="E299" s="0" t="n">
        <v>1.1</v>
      </c>
      <c r="F299" s="0" t="n">
        <v>1717</v>
      </c>
      <c r="G299" s="0" t="n">
        <v>72.4</v>
      </c>
      <c r="H299" s="0" t="s">
        <v>23</v>
      </c>
      <c r="I299" s="0" t="n">
        <v>2.6</v>
      </c>
      <c r="K299" s="0" t="n">
        <f aca="false">IF(J299="Y", 0, 1)</f>
        <v>1</v>
      </c>
      <c r="L299" s="0" t="n">
        <f aca="false">'1000+ GS'!$D299*'1000+ GS'!$K299</f>
        <v>1000</v>
      </c>
      <c r="M299" s="0" t="n">
        <f aca="false">IF(H299="0-1 hour", 0.5, 1.5)*K299</f>
        <v>0.5</v>
      </c>
      <c r="N299" s="9" t="n">
        <v>15</v>
      </c>
      <c r="O299" s="9" t="n">
        <f aca="false">N299*K299</f>
        <v>15</v>
      </c>
    </row>
    <row r="300" customFormat="false" ht="13.8" hidden="false" customHeight="false" outlineLevel="0" collapsed="false">
      <c r="A300" s="0" t="n">
        <v>298</v>
      </c>
      <c r="B300" s="0" t="s">
        <v>323</v>
      </c>
      <c r="C300" s="8" t="n">
        <v>1080</v>
      </c>
      <c r="D300" s="8" t="n">
        <v>1000</v>
      </c>
      <c r="E300" s="0" t="n">
        <v>1.08</v>
      </c>
      <c r="F300" s="0" t="n">
        <v>4539</v>
      </c>
      <c r="G300" s="0" t="n">
        <v>72.3</v>
      </c>
      <c r="H300" s="0" t="s">
        <v>23</v>
      </c>
      <c r="I300" s="0" t="n">
        <v>2.3</v>
      </c>
      <c r="K300" s="0" t="n">
        <f aca="false">IF(J300="Y", 0, 1)</f>
        <v>1</v>
      </c>
      <c r="L300" s="0" t="n">
        <f aca="false">'1000+ GS'!$D300*'1000+ GS'!$K300</f>
        <v>1000</v>
      </c>
      <c r="M300" s="0" t="n">
        <f aca="false">IF(H300="0-1 hour", 0.5, 1.5)*K300</f>
        <v>0.5</v>
      </c>
      <c r="N300" s="9" t="n">
        <v>15</v>
      </c>
      <c r="O300" s="9" t="n">
        <f aca="false">N300*K300</f>
        <v>15</v>
      </c>
    </row>
    <row r="301" customFormat="false" ht="13.8" hidden="false" customHeight="false" outlineLevel="0" collapsed="false">
      <c r="A301" s="0" t="n">
        <v>299</v>
      </c>
      <c r="B301" s="0" t="s">
        <v>324</v>
      </c>
      <c r="C301" s="8" t="n">
        <v>1086</v>
      </c>
      <c r="D301" s="8" t="n">
        <v>1000</v>
      </c>
      <c r="E301" s="0" t="n">
        <v>1.09</v>
      </c>
      <c r="F301" s="0" t="n">
        <v>2583</v>
      </c>
      <c r="G301" s="0" t="n">
        <v>72.1</v>
      </c>
      <c r="H301" s="0" t="s">
        <v>23</v>
      </c>
      <c r="I301" s="0" t="n">
        <v>2.5</v>
      </c>
      <c r="K301" s="0" t="n">
        <f aca="false">IF(J301="Y", 0, 1)</f>
        <v>1</v>
      </c>
      <c r="L301" s="0" t="n">
        <f aca="false">'1000+ GS'!$D301*'1000+ GS'!$K301</f>
        <v>1000</v>
      </c>
      <c r="M301" s="0" t="n">
        <f aca="false">IF(H301="0-1 hour", 0.5, 1.5)*K301</f>
        <v>0.5</v>
      </c>
      <c r="N301" s="9" t="n">
        <v>15</v>
      </c>
      <c r="O301" s="9" t="n">
        <f aca="false">N301*K301</f>
        <v>15</v>
      </c>
    </row>
    <row r="302" customFormat="false" ht="13.8" hidden="false" customHeight="false" outlineLevel="0" collapsed="false">
      <c r="A302" s="0" t="n">
        <v>300</v>
      </c>
      <c r="B302" s="0" t="s">
        <v>325</v>
      </c>
      <c r="C302" s="8" t="n">
        <v>1080</v>
      </c>
      <c r="D302" s="8" t="n">
        <v>1000</v>
      </c>
      <c r="E302" s="0" t="n">
        <v>1.08</v>
      </c>
      <c r="F302" s="0" t="n">
        <v>498</v>
      </c>
      <c r="G302" s="0" t="n">
        <v>72.1</v>
      </c>
      <c r="H302" s="0" t="s">
        <v>20</v>
      </c>
      <c r="I302" s="0" t="n">
        <v>3.6</v>
      </c>
      <c r="K302" s="0" t="n">
        <f aca="false">IF(J302="Y", 0, 1)</f>
        <v>1</v>
      </c>
      <c r="L302" s="0" t="n">
        <f aca="false">'1000+ GS'!$D302*'1000+ GS'!$K302</f>
        <v>1000</v>
      </c>
      <c r="M302" s="0" t="n">
        <f aca="false">IF(H302="0-1 hour", 0.5, 1.5)*K302</f>
        <v>1.5</v>
      </c>
      <c r="N302" s="9" t="n">
        <v>15</v>
      </c>
      <c r="O302" s="9" t="n">
        <f aca="false">N302*K302</f>
        <v>15</v>
      </c>
    </row>
    <row r="303" customFormat="false" ht="13.8" hidden="false" customHeight="false" outlineLevel="0" collapsed="false">
      <c r="A303" s="0" t="n">
        <v>301</v>
      </c>
      <c r="B303" s="0" t="s">
        <v>326</v>
      </c>
      <c r="C303" s="8" t="n">
        <v>1133</v>
      </c>
      <c r="D303" s="8" t="n">
        <v>1000</v>
      </c>
      <c r="E303" s="0" t="n">
        <v>1.13</v>
      </c>
      <c r="F303" s="0" t="n">
        <v>377</v>
      </c>
      <c r="G303" s="0" t="n">
        <v>71.9</v>
      </c>
      <c r="H303" s="0" t="s">
        <v>20</v>
      </c>
      <c r="I303" s="0" t="n">
        <v>2.1</v>
      </c>
      <c r="K303" s="0" t="n">
        <f aca="false">IF(J303="Y", 0, 1)</f>
        <v>1</v>
      </c>
      <c r="L303" s="0" t="n">
        <f aca="false">'1000+ GS'!$D303*'1000+ GS'!$K303</f>
        <v>1000</v>
      </c>
      <c r="M303" s="0" t="n">
        <f aca="false">IF(H303="0-1 hour", 0.5, 1.5)*K303</f>
        <v>1.5</v>
      </c>
      <c r="N303" s="9" t="n">
        <v>15</v>
      </c>
      <c r="O303" s="9" t="n">
        <f aca="false">N303*K303</f>
        <v>15</v>
      </c>
    </row>
    <row r="304" customFormat="false" ht="13.8" hidden="false" customHeight="false" outlineLevel="0" collapsed="false">
      <c r="A304" s="0" t="n">
        <v>302</v>
      </c>
      <c r="B304" s="0" t="s">
        <v>327</v>
      </c>
      <c r="C304" s="8" t="n">
        <v>1078</v>
      </c>
      <c r="D304" s="8" t="n">
        <v>1000</v>
      </c>
      <c r="E304" s="0" t="n">
        <v>1.08</v>
      </c>
      <c r="F304" s="0" t="n">
        <v>758</v>
      </c>
      <c r="G304" s="0" t="n">
        <v>71.8</v>
      </c>
      <c r="H304" s="0" t="s">
        <v>20</v>
      </c>
      <c r="I304" s="0" t="n">
        <v>2.8</v>
      </c>
      <c r="K304" s="0" t="n">
        <f aca="false">IF(J304="Y", 0, 1)</f>
        <v>1</v>
      </c>
      <c r="L304" s="0" t="n">
        <f aca="false">'1000+ GS'!$D304*'1000+ GS'!$K304</f>
        <v>1000</v>
      </c>
      <c r="M304" s="0" t="n">
        <f aca="false">IF(H304="0-1 hour", 0.5, 1.5)*K304</f>
        <v>1.5</v>
      </c>
      <c r="N304" s="9" t="n">
        <v>15</v>
      </c>
      <c r="O304" s="9" t="n">
        <f aca="false">N304*K304</f>
        <v>15</v>
      </c>
    </row>
    <row r="305" customFormat="false" ht="13.8" hidden="false" customHeight="false" outlineLevel="0" collapsed="false">
      <c r="A305" s="0" t="n">
        <v>303</v>
      </c>
      <c r="B305" s="0" t="s">
        <v>328</v>
      </c>
      <c r="C305" s="8" t="n">
        <v>1115</v>
      </c>
      <c r="D305" s="8" t="n">
        <v>1000</v>
      </c>
      <c r="E305" s="0" t="n">
        <v>1.11</v>
      </c>
      <c r="F305" s="0" t="n">
        <v>965</v>
      </c>
      <c r="G305" s="0" t="n">
        <v>71.7</v>
      </c>
      <c r="H305" s="0" t="s">
        <v>20</v>
      </c>
      <c r="I305" s="0" t="n">
        <v>2.6</v>
      </c>
      <c r="K305" s="0" t="n">
        <f aca="false">IF(J305="Y", 0, 1)</f>
        <v>1</v>
      </c>
      <c r="L305" s="0" t="n">
        <f aca="false">'1000+ GS'!$D305*'1000+ GS'!$K305</f>
        <v>1000</v>
      </c>
      <c r="M305" s="0" t="n">
        <f aca="false">IF(H305="0-1 hour", 0.5, 1.5)*K305</f>
        <v>1.5</v>
      </c>
      <c r="N305" s="9" t="n">
        <v>15</v>
      </c>
      <c r="O305" s="9" t="n">
        <f aca="false">N305*K305</f>
        <v>15</v>
      </c>
    </row>
    <row r="306" customFormat="false" ht="13.8" hidden="false" customHeight="false" outlineLevel="0" collapsed="false">
      <c r="A306" s="0" t="n">
        <v>304</v>
      </c>
      <c r="B306" s="0" t="s">
        <v>329</v>
      </c>
      <c r="C306" s="8" t="n">
        <v>1101</v>
      </c>
      <c r="D306" s="8" t="n">
        <v>1000</v>
      </c>
      <c r="E306" s="0" t="n">
        <v>1.1</v>
      </c>
      <c r="F306" s="0" t="n">
        <v>1304</v>
      </c>
      <c r="G306" s="0" t="n">
        <v>70.6</v>
      </c>
      <c r="H306" s="0" t="s">
        <v>20</v>
      </c>
      <c r="I306" s="0" t="n">
        <v>1.6</v>
      </c>
      <c r="K306" s="0" t="n">
        <f aca="false">IF(J306="Y", 0, 1)</f>
        <v>1</v>
      </c>
      <c r="L306" s="0" t="n">
        <f aca="false">'1000+ GS'!$D306*'1000+ GS'!$K306</f>
        <v>1000</v>
      </c>
      <c r="M306" s="0" t="n">
        <f aca="false">IF(H306="0-1 hour", 0.5, 1.5)*K306</f>
        <v>1.5</v>
      </c>
      <c r="N306" s="9" t="n">
        <v>15</v>
      </c>
      <c r="O306" s="9" t="n">
        <f aca="false">N306*K306</f>
        <v>15</v>
      </c>
    </row>
    <row r="307" customFormat="false" ht="13.8" hidden="false" customHeight="false" outlineLevel="0" collapsed="false">
      <c r="A307" s="0" t="n">
        <v>305</v>
      </c>
      <c r="B307" s="0" t="s">
        <v>330</v>
      </c>
      <c r="C307" s="8" t="n">
        <v>1118</v>
      </c>
      <c r="D307" s="8" t="n">
        <v>1000</v>
      </c>
      <c r="E307" s="0" t="n">
        <v>1.12</v>
      </c>
      <c r="F307" s="0" t="n">
        <v>44936</v>
      </c>
      <c r="G307" s="0" t="n">
        <v>70.5</v>
      </c>
      <c r="H307" s="0" t="s">
        <v>20</v>
      </c>
      <c r="I307" s="0" t="n">
        <v>3.1</v>
      </c>
      <c r="K307" s="0" t="n">
        <f aca="false">IF(J307="Y", 0, 1)</f>
        <v>1</v>
      </c>
      <c r="L307" s="0" t="n">
        <f aca="false">'1000+ GS'!$D307*'1000+ GS'!$K307</f>
        <v>1000</v>
      </c>
      <c r="M307" s="0" t="n">
        <f aca="false">IF(H307="0-1 hour", 0.5, 1.5)*K307</f>
        <v>1.5</v>
      </c>
      <c r="N307" s="9" t="n">
        <v>15</v>
      </c>
      <c r="O307" s="9" t="n">
        <f aca="false">N307*K307</f>
        <v>15</v>
      </c>
    </row>
    <row r="308" customFormat="false" ht="13.8" hidden="false" customHeight="false" outlineLevel="0" collapsed="false">
      <c r="A308" s="0" t="n">
        <v>306</v>
      </c>
      <c r="B308" s="0" t="s">
        <v>331</v>
      </c>
      <c r="C308" s="8" t="n">
        <v>1086</v>
      </c>
      <c r="D308" s="8" t="n">
        <v>1000</v>
      </c>
      <c r="E308" s="0" t="n">
        <v>1.09</v>
      </c>
      <c r="F308" s="0" t="n">
        <v>783</v>
      </c>
      <c r="G308" s="0" t="n">
        <v>70</v>
      </c>
      <c r="H308" s="0" t="s">
        <v>20</v>
      </c>
      <c r="I308" s="0" t="n">
        <v>2.4</v>
      </c>
      <c r="K308" s="0" t="n">
        <f aca="false">IF(J308="Y", 0, 1)</f>
        <v>1</v>
      </c>
      <c r="L308" s="0" t="n">
        <f aca="false">'1000+ GS'!$D308*'1000+ GS'!$K308</f>
        <v>1000</v>
      </c>
      <c r="M308" s="0" t="n">
        <f aca="false">IF(H308="0-1 hour", 0.5, 1.5)*K308</f>
        <v>1.5</v>
      </c>
      <c r="N308" s="9" t="n">
        <v>15</v>
      </c>
      <c r="O308" s="9" t="n">
        <f aca="false">N308*K308</f>
        <v>15</v>
      </c>
    </row>
    <row r="309" customFormat="false" ht="13.8" hidden="false" customHeight="false" outlineLevel="0" collapsed="false">
      <c r="A309" s="0" t="n">
        <v>307</v>
      </c>
      <c r="B309" s="0" t="s">
        <v>332</v>
      </c>
      <c r="C309" s="8" t="n">
        <v>1070</v>
      </c>
      <c r="D309" s="8" t="n">
        <v>1000</v>
      </c>
      <c r="E309" s="0" t="n">
        <v>1.07</v>
      </c>
      <c r="F309" s="0" t="n">
        <v>596</v>
      </c>
      <c r="G309" s="0" t="n">
        <v>69.8</v>
      </c>
      <c r="H309" s="0" t="s">
        <v>23</v>
      </c>
      <c r="I309" s="0" t="n">
        <v>3.2</v>
      </c>
      <c r="K309" s="0" t="n">
        <f aca="false">IF(J309="Y", 0, 1)</f>
        <v>1</v>
      </c>
      <c r="L309" s="0" t="n">
        <f aca="false">'1000+ GS'!$D309*'1000+ GS'!$K309</f>
        <v>1000</v>
      </c>
      <c r="M309" s="0" t="n">
        <f aca="false">IF(H309="0-1 hour", 0.5, 1.5)*K309</f>
        <v>0.5</v>
      </c>
      <c r="N309" s="9" t="n">
        <v>15</v>
      </c>
      <c r="O309" s="9" t="n">
        <f aca="false">N309*K309</f>
        <v>15</v>
      </c>
    </row>
    <row r="310" customFormat="false" ht="13.8" hidden="false" customHeight="false" outlineLevel="0" collapsed="false">
      <c r="A310" s="0" t="n">
        <v>308</v>
      </c>
      <c r="B310" s="0" t="s">
        <v>333</v>
      </c>
      <c r="C310" s="8" t="n">
        <v>1077</v>
      </c>
      <c r="D310" s="8" t="n">
        <v>1000</v>
      </c>
      <c r="E310" s="0" t="n">
        <v>1.08</v>
      </c>
      <c r="F310" s="0" t="n">
        <v>2421</v>
      </c>
      <c r="G310" s="0" t="n">
        <v>69.8</v>
      </c>
      <c r="H310" s="0" t="s">
        <v>20</v>
      </c>
      <c r="I310" s="0" t="n">
        <v>2.3</v>
      </c>
      <c r="K310" s="0" t="n">
        <f aca="false">IF(J310="Y", 0, 1)</f>
        <v>1</v>
      </c>
      <c r="L310" s="0" t="n">
        <f aca="false">'1000+ GS'!$D310*'1000+ GS'!$K310</f>
        <v>1000</v>
      </c>
      <c r="M310" s="0" t="n">
        <f aca="false">IF(H310="0-1 hour", 0.5, 1.5)*K310</f>
        <v>1.5</v>
      </c>
      <c r="N310" s="9" t="n">
        <v>15</v>
      </c>
      <c r="O310" s="9" t="n">
        <f aca="false">N310*K310</f>
        <v>15</v>
      </c>
    </row>
    <row r="311" customFormat="false" ht="13.8" hidden="false" customHeight="false" outlineLevel="0" collapsed="false">
      <c r="A311" s="0" t="n">
        <v>309</v>
      </c>
      <c r="B311" s="0" t="s">
        <v>334</v>
      </c>
      <c r="C311" s="8" t="n">
        <v>1102</v>
      </c>
      <c r="D311" s="8" t="n">
        <v>1000</v>
      </c>
      <c r="E311" s="0" t="n">
        <v>1.1</v>
      </c>
      <c r="F311" s="0" t="n">
        <v>501</v>
      </c>
      <c r="G311" s="0" t="n">
        <v>69.7</v>
      </c>
      <c r="H311" s="0" t="s">
        <v>20</v>
      </c>
      <c r="I311" s="0" t="n">
        <v>2.9</v>
      </c>
      <c r="K311" s="0" t="n">
        <f aca="false">IF(J311="Y", 0, 1)</f>
        <v>1</v>
      </c>
      <c r="L311" s="0" t="n">
        <f aca="false">'1000+ GS'!$D311*'1000+ GS'!$K311</f>
        <v>1000</v>
      </c>
      <c r="M311" s="0" t="n">
        <f aca="false">IF(H311="0-1 hour", 0.5, 1.5)*K311</f>
        <v>1.5</v>
      </c>
      <c r="N311" s="9" t="n">
        <v>15</v>
      </c>
      <c r="O311" s="9" t="n">
        <f aca="false">N311*K311</f>
        <v>15</v>
      </c>
    </row>
    <row r="312" customFormat="false" ht="13.8" hidden="false" customHeight="false" outlineLevel="0" collapsed="false">
      <c r="A312" s="0" t="n">
        <v>310</v>
      </c>
      <c r="B312" s="0" t="s">
        <v>335</v>
      </c>
      <c r="C312" s="8" t="n">
        <v>1104</v>
      </c>
      <c r="D312" s="8" t="n">
        <v>1000</v>
      </c>
      <c r="E312" s="0" t="n">
        <v>1.1</v>
      </c>
      <c r="F312" s="0" t="n">
        <v>1038</v>
      </c>
      <c r="G312" s="0" t="n">
        <v>69.7</v>
      </c>
      <c r="H312" s="0" t="s">
        <v>20</v>
      </c>
      <c r="I312" s="0" t="n">
        <v>3.3</v>
      </c>
      <c r="K312" s="0" t="n">
        <f aca="false">IF(J312="Y", 0, 1)</f>
        <v>1</v>
      </c>
      <c r="L312" s="0" t="n">
        <f aca="false">'1000+ GS'!$D312*'1000+ GS'!$K312</f>
        <v>1000</v>
      </c>
      <c r="M312" s="0" t="n">
        <f aca="false">IF(H312="0-1 hour", 0.5, 1.5)*K312</f>
        <v>1.5</v>
      </c>
      <c r="N312" s="9" t="n">
        <v>15</v>
      </c>
      <c r="O312" s="9" t="n">
        <f aca="false">N312*K312</f>
        <v>15</v>
      </c>
    </row>
    <row r="313" customFormat="false" ht="13.8" hidden="false" customHeight="false" outlineLevel="0" collapsed="false">
      <c r="A313" s="0" t="n">
        <v>311</v>
      </c>
      <c r="B313" s="0" t="s">
        <v>336</v>
      </c>
      <c r="C313" s="8" t="n">
        <v>1076</v>
      </c>
      <c r="D313" s="8" t="n">
        <v>1000</v>
      </c>
      <c r="E313" s="0" t="n">
        <v>1.08</v>
      </c>
      <c r="F313" s="0" t="n">
        <v>1123</v>
      </c>
      <c r="G313" s="0" t="n">
        <v>69.6</v>
      </c>
      <c r="H313" s="0" t="s">
        <v>23</v>
      </c>
      <c r="I313" s="0" t="n">
        <v>2.8</v>
      </c>
      <c r="K313" s="0" t="n">
        <f aca="false">IF(J313="Y", 0, 1)</f>
        <v>1</v>
      </c>
      <c r="L313" s="0" t="n">
        <f aca="false">'1000+ GS'!$D313*'1000+ GS'!$K313</f>
        <v>1000</v>
      </c>
      <c r="M313" s="0" t="n">
        <f aca="false">IF(H313="0-1 hour", 0.5, 1.5)*K313</f>
        <v>0.5</v>
      </c>
      <c r="N313" s="9" t="n">
        <v>15</v>
      </c>
      <c r="O313" s="9" t="n">
        <f aca="false">N313*K313</f>
        <v>15</v>
      </c>
    </row>
    <row r="314" customFormat="false" ht="13.8" hidden="false" customHeight="false" outlineLevel="0" collapsed="false">
      <c r="A314" s="0" t="n">
        <v>312</v>
      </c>
      <c r="B314" s="0" t="s">
        <v>337</v>
      </c>
      <c r="C314" s="8" t="n">
        <v>1121</v>
      </c>
      <c r="D314" s="8" t="n">
        <v>1000</v>
      </c>
      <c r="E314" s="0" t="n">
        <v>1.12</v>
      </c>
      <c r="F314" s="0" t="n">
        <v>310</v>
      </c>
      <c r="G314" s="0" t="n">
        <v>69.4</v>
      </c>
      <c r="H314" s="0" t="s">
        <v>23</v>
      </c>
      <c r="I314" s="0" t="n">
        <v>2.3</v>
      </c>
      <c r="K314" s="0" t="n">
        <f aca="false">IF(J314="Y", 0, 1)</f>
        <v>1</v>
      </c>
      <c r="L314" s="0" t="n">
        <f aca="false">'1000+ GS'!$D314*'1000+ GS'!$K314</f>
        <v>1000</v>
      </c>
      <c r="M314" s="0" t="n">
        <f aca="false">IF(H314="0-1 hour", 0.5, 1.5)*K314</f>
        <v>0.5</v>
      </c>
      <c r="N314" s="9" t="n">
        <v>15</v>
      </c>
      <c r="O314" s="9" t="n">
        <f aca="false">N314*K314</f>
        <v>15</v>
      </c>
    </row>
    <row r="315" customFormat="false" ht="13.8" hidden="false" customHeight="false" outlineLevel="0" collapsed="false">
      <c r="A315" s="0" t="n">
        <v>313</v>
      </c>
      <c r="B315" s="0" t="s">
        <v>338</v>
      </c>
      <c r="C315" s="8" t="n">
        <v>1087</v>
      </c>
      <c r="D315" s="8" t="n">
        <v>1000</v>
      </c>
      <c r="E315" s="0" t="n">
        <v>1.09</v>
      </c>
      <c r="F315" s="0" t="n">
        <v>2538</v>
      </c>
      <c r="G315" s="0" t="n">
        <v>69.2</v>
      </c>
      <c r="H315" s="0" t="s">
        <v>23</v>
      </c>
      <c r="I315" s="0" t="n">
        <v>2.1</v>
      </c>
      <c r="K315" s="0" t="n">
        <f aca="false">IF(J315="Y", 0, 1)</f>
        <v>1</v>
      </c>
      <c r="L315" s="0" t="n">
        <f aca="false">'1000+ GS'!$D315*'1000+ GS'!$K315</f>
        <v>1000</v>
      </c>
      <c r="M315" s="0" t="n">
        <f aca="false">IF(H315="0-1 hour", 0.5, 1.5)*K315</f>
        <v>0.5</v>
      </c>
      <c r="N315" s="9" t="n">
        <v>15</v>
      </c>
      <c r="O315" s="9" t="n">
        <f aca="false">N315*K315</f>
        <v>15</v>
      </c>
    </row>
    <row r="316" customFormat="false" ht="13.8" hidden="false" customHeight="false" outlineLevel="0" collapsed="false">
      <c r="A316" s="0" t="n">
        <v>314</v>
      </c>
      <c r="B316" s="0" t="s">
        <v>339</v>
      </c>
      <c r="C316" s="8" t="n">
        <v>1148</v>
      </c>
      <c r="D316" s="8" t="n">
        <v>1000</v>
      </c>
      <c r="E316" s="0" t="n">
        <v>1.15</v>
      </c>
      <c r="F316" s="0" t="n">
        <v>139</v>
      </c>
      <c r="G316" s="0" t="n">
        <v>69.1</v>
      </c>
      <c r="H316" s="0" t="s">
        <v>20</v>
      </c>
      <c r="I316" s="0" t="n">
        <v>3.3</v>
      </c>
      <c r="K316" s="0" t="n">
        <f aca="false">IF(J316="Y", 0, 1)</f>
        <v>1</v>
      </c>
      <c r="L316" s="0" t="n">
        <f aca="false">'1000+ GS'!$D316*'1000+ GS'!$K316</f>
        <v>1000</v>
      </c>
      <c r="M316" s="0" t="n">
        <f aca="false">IF(H316="0-1 hour", 0.5, 1.5)*K316</f>
        <v>1.5</v>
      </c>
      <c r="N316" s="9" t="n">
        <v>15</v>
      </c>
      <c r="O316" s="9" t="n">
        <f aca="false">N316*K316</f>
        <v>15</v>
      </c>
    </row>
    <row r="317" customFormat="false" ht="13.8" hidden="false" customHeight="false" outlineLevel="0" collapsed="false">
      <c r="A317" s="0" t="n">
        <v>315</v>
      </c>
      <c r="B317" s="0" t="s">
        <v>340</v>
      </c>
      <c r="C317" s="8" t="n">
        <v>1078</v>
      </c>
      <c r="D317" s="8" t="n">
        <v>1000</v>
      </c>
      <c r="E317" s="0" t="n">
        <v>1.08</v>
      </c>
      <c r="F317" s="0" t="n">
        <v>53768</v>
      </c>
      <c r="G317" s="0" t="n">
        <v>69</v>
      </c>
      <c r="H317" s="0" t="s">
        <v>20</v>
      </c>
      <c r="I317" s="0" t="n">
        <v>4</v>
      </c>
      <c r="K317" s="0" t="n">
        <f aca="false">IF(J317="Y", 0, 1)</f>
        <v>1</v>
      </c>
      <c r="L317" s="0" t="n">
        <f aca="false">'1000+ GS'!$D317*'1000+ GS'!$K317</f>
        <v>1000</v>
      </c>
      <c r="M317" s="0" t="n">
        <f aca="false">IF(H317="0-1 hour", 0.5, 1.5)*K317</f>
        <v>1.5</v>
      </c>
      <c r="N317" s="9" t="n">
        <v>15</v>
      </c>
      <c r="O317" s="9" t="n">
        <f aca="false">N317*K317</f>
        <v>15</v>
      </c>
    </row>
    <row r="318" customFormat="false" ht="13.8" hidden="false" customHeight="false" outlineLevel="0" collapsed="false">
      <c r="A318" s="0" t="n">
        <v>316</v>
      </c>
      <c r="B318" s="0" t="s">
        <v>341</v>
      </c>
      <c r="C318" s="8" t="n">
        <v>1091</v>
      </c>
      <c r="D318" s="8" t="n">
        <v>1000</v>
      </c>
      <c r="E318" s="0" t="n">
        <v>1.09</v>
      </c>
      <c r="F318" s="0" t="n">
        <v>1424</v>
      </c>
      <c r="G318" s="0" t="n">
        <v>68.8</v>
      </c>
      <c r="H318" s="0" t="s">
        <v>20</v>
      </c>
      <c r="I318" s="0" t="n">
        <v>2.1</v>
      </c>
      <c r="K318" s="0" t="n">
        <f aca="false">IF(J318="Y", 0, 1)</f>
        <v>1</v>
      </c>
      <c r="L318" s="0" t="n">
        <f aca="false">'1000+ GS'!$D318*'1000+ GS'!$K318</f>
        <v>1000</v>
      </c>
      <c r="M318" s="0" t="n">
        <f aca="false">IF(H318="0-1 hour", 0.5, 1.5)*K318</f>
        <v>1.5</v>
      </c>
      <c r="N318" s="9" t="n">
        <v>15</v>
      </c>
      <c r="O318" s="9" t="n">
        <f aca="false">N318*K318</f>
        <v>15</v>
      </c>
    </row>
    <row r="319" customFormat="false" ht="13.8" hidden="false" customHeight="false" outlineLevel="0" collapsed="false">
      <c r="A319" s="0" t="n">
        <v>317</v>
      </c>
      <c r="B319" s="0" t="s">
        <v>342</v>
      </c>
      <c r="C319" s="8" t="n">
        <v>1152</v>
      </c>
      <c r="D319" s="8" t="n">
        <v>1000</v>
      </c>
      <c r="E319" s="0" t="n">
        <v>1.15</v>
      </c>
      <c r="F319" s="0" t="n">
        <v>602</v>
      </c>
      <c r="G319" s="0" t="n">
        <v>68.8</v>
      </c>
      <c r="H319" s="0" t="s">
        <v>20</v>
      </c>
      <c r="I319" s="0" t="n">
        <v>2.5</v>
      </c>
      <c r="K319" s="0" t="n">
        <f aca="false">IF(J319="Y", 0, 1)</f>
        <v>1</v>
      </c>
      <c r="L319" s="0" t="n">
        <f aca="false">'1000+ GS'!$D319*'1000+ GS'!$K319</f>
        <v>1000</v>
      </c>
      <c r="M319" s="0" t="n">
        <f aca="false">IF(H319="0-1 hour", 0.5, 1.5)*K319</f>
        <v>1.5</v>
      </c>
      <c r="N319" s="9" t="n">
        <v>15</v>
      </c>
      <c r="O319" s="9" t="n">
        <f aca="false">N319*K319</f>
        <v>15</v>
      </c>
    </row>
    <row r="320" customFormat="false" ht="13.8" hidden="false" customHeight="false" outlineLevel="0" collapsed="false">
      <c r="A320" s="0" t="n">
        <v>318</v>
      </c>
      <c r="B320" s="0" t="s">
        <v>343</v>
      </c>
      <c r="C320" s="8" t="n">
        <v>1112</v>
      </c>
      <c r="D320" s="8" t="n">
        <v>1000</v>
      </c>
      <c r="E320" s="0" t="n">
        <v>1.11</v>
      </c>
      <c r="F320" s="0" t="n">
        <v>640</v>
      </c>
      <c r="G320" s="0" t="n">
        <v>68.8</v>
      </c>
      <c r="H320" s="0" t="s">
        <v>20</v>
      </c>
      <c r="I320" s="0" t="n">
        <v>2.1</v>
      </c>
      <c r="K320" s="0" t="n">
        <f aca="false">IF(J320="Y", 0, 1)</f>
        <v>1</v>
      </c>
      <c r="L320" s="0" t="n">
        <f aca="false">'1000+ GS'!$D320*'1000+ GS'!$K320</f>
        <v>1000</v>
      </c>
      <c r="M320" s="0" t="n">
        <f aca="false">IF(H320="0-1 hour", 0.5, 1.5)*K320</f>
        <v>1.5</v>
      </c>
      <c r="N320" s="9" t="n">
        <v>15</v>
      </c>
      <c r="O320" s="9" t="n">
        <f aca="false">N320*K320</f>
        <v>15</v>
      </c>
    </row>
    <row r="321" customFormat="false" ht="13.8" hidden="false" customHeight="false" outlineLevel="0" collapsed="false">
      <c r="A321" s="0" t="n">
        <v>319</v>
      </c>
      <c r="B321" s="0" t="s">
        <v>344</v>
      </c>
      <c r="C321" s="8" t="n">
        <v>1127</v>
      </c>
      <c r="D321" s="8" t="n">
        <v>1000</v>
      </c>
      <c r="E321" s="0" t="n">
        <v>1.13</v>
      </c>
      <c r="F321" s="0" t="n">
        <v>8965</v>
      </c>
      <c r="G321" s="0" t="n">
        <v>68.5</v>
      </c>
      <c r="H321" s="0" t="s">
        <v>23</v>
      </c>
      <c r="I321" s="0" t="n">
        <v>2.1</v>
      </c>
      <c r="K321" s="0" t="n">
        <f aca="false">IF(J321="Y", 0, 1)</f>
        <v>1</v>
      </c>
      <c r="L321" s="0" t="n">
        <f aca="false">'1000+ GS'!$D321*'1000+ GS'!$K321</f>
        <v>1000</v>
      </c>
      <c r="M321" s="0" t="n">
        <f aca="false">IF(H321="0-1 hour", 0.5, 1.5)*K321</f>
        <v>0.5</v>
      </c>
      <c r="N321" s="9" t="n">
        <v>15</v>
      </c>
      <c r="O321" s="9" t="n">
        <f aca="false">N321*K321</f>
        <v>15</v>
      </c>
    </row>
    <row r="322" customFormat="false" ht="13.8" hidden="false" customHeight="false" outlineLevel="0" collapsed="false">
      <c r="A322" s="0" t="n">
        <v>320</v>
      </c>
      <c r="B322" s="0" t="s">
        <v>345</v>
      </c>
      <c r="C322" s="8" t="n">
        <v>1138</v>
      </c>
      <c r="D322" s="8" t="n">
        <v>1000</v>
      </c>
      <c r="E322" s="0" t="n">
        <v>1.14</v>
      </c>
      <c r="F322" s="0" t="n">
        <v>1475</v>
      </c>
      <c r="G322" s="0" t="n">
        <v>68.3</v>
      </c>
      <c r="H322" s="0" t="s">
        <v>20</v>
      </c>
      <c r="I322" s="0" t="n">
        <v>1.9</v>
      </c>
      <c r="K322" s="0" t="n">
        <f aca="false">IF(J322="Y", 0, 1)</f>
        <v>1</v>
      </c>
      <c r="L322" s="0" t="n">
        <f aca="false">'1000+ GS'!$D322*'1000+ GS'!$K322</f>
        <v>1000</v>
      </c>
      <c r="M322" s="0" t="n">
        <f aca="false">IF(H322="0-1 hour", 0.5, 1.5)*K322</f>
        <v>1.5</v>
      </c>
      <c r="N322" s="9" t="n">
        <v>15</v>
      </c>
      <c r="O322" s="9" t="n">
        <f aca="false">N322*K322</f>
        <v>15</v>
      </c>
    </row>
    <row r="323" customFormat="false" ht="13.8" hidden="false" customHeight="false" outlineLevel="0" collapsed="false">
      <c r="A323" s="0" t="n">
        <v>321</v>
      </c>
      <c r="B323" s="0" t="s">
        <v>346</v>
      </c>
      <c r="C323" s="8" t="n">
        <v>1097</v>
      </c>
      <c r="D323" s="8" t="n">
        <v>1000</v>
      </c>
      <c r="E323" s="0" t="n">
        <v>1.1</v>
      </c>
      <c r="F323" s="0" t="n">
        <v>1365</v>
      </c>
      <c r="G323" s="0" t="n">
        <v>68.2</v>
      </c>
      <c r="H323" s="0" t="s">
        <v>23</v>
      </c>
      <c r="I323" s="0" t="n">
        <v>1.5</v>
      </c>
      <c r="K323" s="0" t="n">
        <f aca="false">IF(J323="Y", 0, 1)</f>
        <v>1</v>
      </c>
      <c r="L323" s="0" t="n">
        <f aca="false">'1000+ GS'!$D323*'1000+ GS'!$K323</f>
        <v>1000</v>
      </c>
      <c r="M323" s="0" t="n">
        <f aca="false">IF(H323="0-1 hour", 0.5, 1.5)*K323</f>
        <v>0.5</v>
      </c>
      <c r="N323" s="9" t="n">
        <v>15</v>
      </c>
      <c r="O323" s="9" t="n">
        <f aca="false">N323*K323</f>
        <v>15</v>
      </c>
    </row>
    <row r="324" customFormat="false" ht="13.8" hidden="false" customHeight="false" outlineLevel="0" collapsed="false">
      <c r="A324" s="0" t="n">
        <v>322</v>
      </c>
      <c r="B324" s="0" t="s">
        <v>347</v>
      </c>
      <c r="C324" s="8" t="n">
        <v>1056</v>
      </c>
      <c r="D324" s="8" t="n">
        <v>1000</v>
      </c>
      <c r="E324" s="0" t="n">
        <v>1.06</v>
      </c>
      <c r="F324" s="0" t="n">
        <v>958</v>
      </c>
      <c r="G324" s="0" t="n">
        <v>68.2</v>
      </c>
      <c r="H324" s="0" t="s">
        <v>20</v>
      </c>
      <c r="I324" s="0" t="n">
        <v>2.8</v>
      </c>
      <c r="K324" s="0" t="n">
        <f aca="false">IF(J324="Y", 0, 1)</f>
        <v>1</v>
      </c>
      <c r="L324" s="0" t="n">
        <f aca="false">'1000+ GS'!$D324*'1000+ GS'!$K324</f>
        <v>1000</v>
      </c>
      <c r="M324" s="0" t="n">
        <f aca="false">IF(H324="0-1 hour", 0.5, 1.5)*K324</f>
        <v>1.5</v>
      </c>
      <c r="N324" s="9" t="n">
        <v>15</v>
      </c>
      <c r="O324" s="9" t="n">
        <f aca="false">N324*K324</f>
        <v>15</v>
      </c>
    </row>
    <row r="325" customFormat="false" ht="13.8" hidden="false" customHeight="false" outlineLevel="0" collapsed="false">
      <c r="A325" s="0" t="n">
        <v>323</v>
      </c>
      <c r="B325" s="0" t="s">
        <v>348</v>
      </c>
      <c r="C325" s="14" t="n">
        <v>1164</v>
      </c>
      <c r="D325" s="8" t="n">
        <v>1000</v>
      </c>
      <c r="E325" s="0" t="n">
        <v>1.16</v>
      </c>
      <c r="F325" s="0" t="n">
        <v>742</v>
      </c>
      <c r="G325" s="0" t="n">
        <v>67.9</v>
      </c>
      <c r="H325" s="0" t="s">
        <v>23</v>
      </c>
      <c r="I325" s="0" t="n">
        <v>1.8</v>
      </c>
      <c r="K325" s="0" t="n">
        <f aca="false">IF(J325="Y", 0, 1)</f>
        <v>1</v>
      </c>
      <c r="L325" s="0" t="n">
        <f aca="false">'1000+ GS'!$D325*'1000+ GS'!$K325</f>
        <v>1000</v>
      </c>
      <c r="M325" s="0" t="n">
        <f aca="false">IF(H325="0-1 hour", 0.5, 1.5)*K325</f>
        <v>0.5</v>
      </c>
      <c r="N325" s="9" t="n">
        <v>15</v>
      </c>
      <c r="O325" s="9" t="n">
        <f aca="false">N325*K325</f>
        <v>15</v>
      </c>
    </row>
    <row r="326" customFormat="false" ht="13.8" hidden="false" customHeight="false" outlineLevel="0" collapsed="false">
      <c r="A326" s="0" t="n">
        <v>324</v>
      </c>
      <c r="B326" s="0" t="s">
        <v>349</v>
      </c>
      <c r="C326" s="8" t="n">
        <v>1082</v>
      </c>
      <c r="D326" s="8" t="n">
        <v>1000</v>
      </c>
      <c r="E326" s="0" t="n">
        <v>1.08</v>
      </c>
      <c r="F326" s="0" t="n">
        <v>3421</v>
      </c>
      <c r="G326" s="0" t="n">
        <v>67.7</v>
      </c>
      <c r="H326" s="0" t="s">
        <v>23</v>
      </c>
      <c r="I326" s="0" t="n">
        <v>2.4</v>
      </c>
      <c r="K326" s="0" t="n">
        <f aca="false">IF(J326="Y", 0, 1)</f>
        <v>1</v>
      </c>
      <c r="L326" s="0" t="n">
        <f aca="false">'1000+ GS'!$D326*'1000+ GS'!$K326</f>
        <v>1000</v>
      </c>
      <c r="M326" s="0" t="n">
        <f aca="false">IF(H326="0-1 hour", 0.5, 1.5)*K326</f>
        <v>0.5</v>
      </c>
      <c r="N326" s="9" t="n">
        <v>15</v>
      </c>
      <c r="O326" s="9" t="n">
        <f aca="false">N326*K326</f>
        <v>15</v>
      </c>
    </row>
    <row r="327" customFormat="false" ht="13.8" hidden="false" customHeight="false" outlineLevel="0" collapsed="false">
      <c r="A327" s="0" t="n">
        <v>325</v>
      </c>
      <c r="B327" s="0" t="s">
        <v>350</v>
      </c>
      <c r="C327" s="8" t="n">
        <v>1123</v>
      </c>
      <c r="D327" s="8" t="n">
        <v>1000</v>
      </c>
      <c r="E327" s="0" t="n">
        <v>1.12</v>
      </c>
      <c r="F327" s="0" t="n">
        <v>3992</v>
      </c>
      <c r="G327" s="0" t="n">
        <v>67.6</v>
      </c>
      <c r="H327" s="0" t="s">
        <v>20</v>
      </c>
      <c r="I327" s="0" t="n">
        <v>3.6</v>
      </c>
      <c r="K327" s="0" t="n">
        <f aca="false">IF(J327="Y", 0, 1)</f>
        <v>1</v>
      </c>
      <c r="L327" s="0" t="n">
        <f aca="false">'1000+ GS'!$D327*'1000+ GS'!$K327</f>
        <v>1000</v>
      </c>
      <c r="M327" s="0" t="n">
        <f aca="false">IF(H327="0-1 hour", 0.5, 1.5)*K327</f>
        <v>1.5</v>
      </c>
      <c r="N327" s="9" t="n">
        <v>15</v>
      </c>
      <c r="O327" s="9" t="n">
        <f aca="false">N327*K327</f>
        <v>15</v>
      </c>
    </row>
    <row r="328" customFormat="false" ht="13.8" hidden="false" customHeight="false" outlineLevel="0" collapsed="false">
      <c r="A328" s="0" t="n">
        <v>326</v>
      </c>
      <c r="B328" s="0" t="s">
        <v>351</v>
      </c>
      <c r="C328" s="8" t="n">
        <v>1108</v>
      </c>
      <c r="D328" s="8" t="n">
        <v>1000</v>
      </c>
      <c r="E328" s="0" t="n">
        <v>1.11</v>
      </c>
      <c r="F328" s="0" t="n">
        <v>1222</v>
      </c>
      <c r="G328" s="0" t="n">
        <v>67.3</v>
      </c>
      <c r="H328" s="0" t="s">
        <v>20</v>
      </c>
      <c r="I328" s="0" t="n">
        <v>3.3</v>
      </c>
      <c r="K328" s="0" t="n">
        <f aca="false">IF(J328="Y", 0, 1)</f>
        <v>1</v>
      </c>
      <c r="L328" s="0" t="n">
        <f aca="false">'1000+ GS'!$D328*'1000+ GS'!$K328</f>
        <v>1000</v>
      </c>
      <c r="M328" s="0" t="n">
        <f aca="false">IF(H328="0-1 hour", 0.5, 1.5)*K328</f>
        <v>1.5</v>
      </c>
      <c r="N328" s="9" t="n">
        <v>15</v>
      </c>
      <c r="O328" s="9" t="n">
        <f aca="false">N328*K328</f>
        <v>15</v>
      </c>
    </row>
    <row r="329" customFormat="false" ht="13.8" hidden="false" customHeight="false" outlineLevel="0" collapsed="false">
      <c r="A329" s="0" t="n">
        <v>327</v>
      </c>
      <c r="B329" s="0" t="s">
        <v>352</v>
      </c>
      <c r="C329" s="8" t="n">
        <v>1176</v>
      </c>
      <c r="D329" s="8" t="n">
        <v>1000</v>
      </c>
      <c r="E329" s="0" t="n">
        <v>1.18</v>
      </c>
      <c r="F329" s="0" t="n">
        <v>125</v>
      </c>
      <c r="G329" s="0" t="n">
        <v>67.2</v>
      </c>
      <c r="H329" s="0" t="s">
        <v>20</v>
      </c>
      <c r="I329" s="0" t="n">
        <v>1.8</v>
      </c>
      <c r="K329" s="0" t="n">
        <f aca="false">IF(J329="Y", 0, 1)</f>
        <v>1</v>
      </c>
      <c r="L329" s="0" t="n">
        <f aca="false">'1000+ GS'!$D329*'1000+ GS'!$K329</f>
        <v>1000</v>
      </c>
      <c r="M329" s="0" t="n">
        <f aca="false">IF(H329="0-1 hour", 0.5, 1.5)*K329</f>
        <v>1.5</v>
      </c>
      <c r="N329" s="9" t="n">
        <v>15</v>
      </c>
      <c r="O329" s="9" t="n">
        <f aca="false">N329*K329</f>
        <v>15</v>
      </c>
    </row>
    <row r="330" customFormat="false" ht="13.8" hidden="false" customHeight="false" outlineLevel="0" collapsed="false">
      <c r="A330" s="0" t="n">
        <v>328</v>
      </c>
      <c r="B330" s="0" t="s">
        <v>353</v>
      </c>
      <c r="C330" s="8" t="n">
        <v>1146</v>
      </c>
      <c r="D330" s="8" t="n">
        <v>1000</v>
      </c>
      <c r="E330" s="0" t="n">
        <v>1.15</v>
      </c>
      <c r="F330" s="0" t="n">
        <v>240</v>
      </c>
      <c r="G330" s="0" t="n">
        <v>67.1</v>
      </c>
      <c r="H330" s="0" t="s">
        <v>20</v>
      </c>
      <c r="I330" s="0" t="n">
        <v>2.8</v>
      </c>
      <c r="K330" s="0" t="n">
        <f aca="false">IF(J330="Y", 0, 1)</f>
        <v>1</v>
      </c>
      <c r="L330" s="0" t="n">
        <f aca="false">'1000+ GS'!$D330*'1000+ GS'!$K330</f>
        <v>1000</v>
      </c>
      <c r="M330" s="0" t="n">
        <f aca="false">IF(H330="0-1 hour", 0.5, 1.5)*K330</f>
        <v>1.5</v>
      </c>
      <c r="N330" s="9" t="n">
        <v>15</v>
      </c>
      <c r="O330" s="9" t="n">
        <f aca="false">N330*K330</f>
        <v>15</v>
      </c>
    </row>
    <row r="331" customFormat="false" ht="13.8" hidden="false" customHeight="false" outlineLevel="0" collapsed="false">
      <c r="A331" s="0" t="n">
        <v>329</v>
      </c>
      <c r="B331" s="0" t="s">
        <v>354</v>
      </c>
      <c r="C331" s="8" t="n">
        <v>1186</v>
      </c>
      <c r="D331" s="8" t="n">
        <v>1000</v>
      </c>
      <c r="E331" s="0" t="n">
        <v>1.19</v>
      </c>
      <c r="F331" s="0" t="n">
        <v>493</v>
      </c>
      <c r="G331" s="0" t="n">
        <v>66.7</v>
      </c>
      <c r="H331" s="0" t="s">
        <v>20</v>
      </c>
      <c r="I331" s="0" t="n">
        <v>2.6</v>
      </c>
      <c r="K331" s="0" t="n">
        <f aca="false">IF(J331="Y", 0, 1)</f>
        <v>1</v>
      </c>
      <c r="L331" s="0" t="n">
        <f aca="false">'1000+ GS'!$D331*'1000+ GS'!$K331</f>
        <v>1000</v>
      </c>
      <c r="M331" s="0" t="n">
        <f aca="false">IF(H331="0-1 hour", 0.5, 1.5)*K331</f>
        <v>1.5</v>
      </c>
      <c r="N331" s="9" t="n">
        <v>15</v>
      </c>
      <c r="O331" s="9" t="n">
        <f aca="false">N331*K331</f>
        <v>15</v>
      </c>
    </row>
    <row r="332" customFormat="false" ht="13.8" hidden="false" customHeight="false" outlineLevel="0" collapsed="false">
      <c r="A332" s="0" t="n">
        <v>330</v>
      </c>
      <c r="B332" s="0" t="s">
        <v>355</v>
      </c>
      <c r="C332" s="8" t="n">
        <v>1134</v>
      </c>
      <c r="D332" s="8" t="n">
        <v>1000</v>
      </c>
      <c r="E332" s="0" t="n">
        <v>1.13</v>
      </c>
      <c r="F332" s="0" t="n">
        <v>23161</v>
      </c>
      <c r="G332" s="0" t="n">
        <v>66.3</v>
      </c>
      <c r="H332" s="0" t="s">
        <v>20</v>
      </c>
      <c r="I332" s="0" t="n">
        <v>2.7</v>
      </c>
      <c r="K332" s="0" t="n">
        <f aca="false">IF(J332="Y", 0, 1)</f>
        <v>1</v>
      </c>
      <c r="L332" s="0" t="n">
        <f aca="false">'1000+ GS'!$D332*'1000+ GS'!$K332</f>
        <v>1000</v>
      </c>
      <c r="M332" s="0" t="n">
        <f aca="false">IF(H332="0-1 hour", 0.5, 1.5)*K332</f>
        <v>1.5</v>
      </c>
      <c r="N332" s="9" t="n">
        <v>15</v>
      </c>
      <c r="O332" s="9" t="n">
        <f aca="false">N332*K332</f>
        <v>15</v>
      </c>
    </row>
    <row r="333" customFormat="false" ht="13.8" hidden="false" customHeight="false" outlineLevel="0" collapsed="false">
      <c r="A333" s="0" t="n">
        <v>331</v>
      </c>
      <c r="B333" s="0" t="s">
        <v>356</v>
      </c>
      <c r="C333" s="8" t="n">
        <v>1111</v>
      </c>
      <c r="D333" s="8" t="n">
        <v>1000</v>
      </c>
      <c r="E333" s="0" t="n">
        <v>1.11</v>
      </c>
      <c r="F333" s="0" t="n">
        <v>3165</v>
      </c>
      <c r="G333" s="0" t="n">
        <v>66.1</v>
      </c>
      <c r="H333" s="0" t="s">
        <v>23</v>
      </c>
      <c r="I333" s="0" t="n">
        <v>2.5</v>
      </c>
      <c r="K333" s="0" t="n">
        <f aca="false">IF(J333="Y", 0, 1)</f>
        <v>1</v>
      </c>
      <c r="L333" s="0" t="n">
        <f aca="false">'1000+ GS'!$D333*'1000+ GS'!$K333</f>
        <v>1000</v>
      </c>
      <c r="M333" s="0" t="n">
        <f aca="false">IF(H333="0-1 hour", 0.5, 1.5)*K333</f>
        <v>0.5</v>
      </c>
      <c r="N333" s="9" t="n">
        <v>15</v>
      </c>
      <c r="O333" s="9" t="n">
        <f aca="false">N333*K333</f>
        <v>15</v>
      </c>
    </row>
    <row r="334" customFormat="false" ht="13.8" hidden="false" customHeight="false" outlineLevel="0" collapsed="false">
      <c r="A334" s="0" t="n">
        <v>332</v>
      </c>
      <c r="B334" s="0" t="s">
        <v>357</v>
      </c>
      <c r="C334" s="8" t="n">
        <v>1104</v>
      </c>
      <c r="D334" s="8" t="n">
        <v>1000</v>
      </c>
      <c r="E334" s="0" t="n">
        <v>1.1</v>
      </c>
      <c r="F334" s="0" t="n">
        <v>3462</v>
      </c>
      <c r="G334" s="0" t="n">
        <v>66</v>
      </c>
      <c r="H334" s="0" t="s">
        <v>23</v>
      </c>
      <c r="I334" s="0" t="n">
        <v>2.5</v>
      </c>
      <c r="K334" s="0" t="n">
        <f aca="false">IF(J334="Y", 0, 1)</f>
        <v>1</v>
      </c>
      <c r="L334" s="0" t="n">
        <f aca="false">'1000+ GS'!$D334*'1000+ GS'!$K334</f>
        <v>1000</v>
      </c>
      <c r="M334" s="0" t="n">
        <f aca="false">IF(H334="0-1 hour", 0.5, 1.5)*K334</f>
        <v>0.5</v>
      </c>
      <c r="N334" s="9" t="n">
        <v>15</v>
      </c>
      <c r="O334" s="9" t="n">
        <f aca="false">N334*K334</f>
        <v>15</v>
      </c>
    </row>
    <row r="335" customFormat="false" ht="13.8" hidden="false" customHeight="false" outlineLevel="0" collapsed="false">
      <c r="A335" s="0" t="n">
        <v>333</v>
      </c>
      <c r="B335" s="0" t="s">
        <v>358</v>
      </c>
      <c r="C335" s="8" t="n">
        <v>1124</v>
      </c>
      <c r="D335" s="8" t="n">
        <v>1000</v>
      </c>
      <c r="E335" s="0" t="n">
        <v>1.12</v>
      </c>
      <c r="F335" s="0" t="n">
        <v>25252</v>
      </c>
      <c r="G335" s="0" t="n">
        <v>66</v>
      </c>
      <c r="H335" s="0" t="s">
        <v>20</v>
      </c>
      <c r="I335" s="0" t="n">
        <v>2.5</v>
      </c>
      <c r="K335" s="0" t="n">
        <f aca="false">IF(J335="Y", 0, 1)</f>
        <v>1</v>
      </c>
      <c r="L335" s="0" t="n">
        <f aca="false">'1000+ GS'!$D335*'1000+ GS'!$K335</f>
        <v>1000</v>
      </c>
      <c r="M335" s="0" t="n">
        <f aca="false">IF(H335="0-1 hour", 0.5, 1.5)*K335</f>
        <v>1.5</v>
      </c>
      <c r="N335" s="9" t="n">
        <v>15</v>
      </c>
      <c r="O335" s="9" t="n">
        <f aca="false">N335*K335</f>
        <v>15</v>
      </c>
    </row>
    <row r="336" customFormat="false" ht="13.8" hidden="false" customHeight="false" outlineLevel="0" collapsed="false">
      <c r="A336" s="0" t="n">
        <v>334</v>
      </c>
      <c r="B336" s="0" t="s">
        <v>359</v>
      </c>
      <c r="C336" s="8" t="n">
        <v>1180</v>
      </c>
      <c r="D336" s="8" t="n">
        <v>1000</v>
      </c>
      <c r="E336" s="0" t="n">
        <v>1.18</v>
      </c>
      <c r="F336" s="0" t="n">
        <v>948</v>
      </c>
      <c r="G336" s="0" t="n">
        <v>65.9</v>
      </c>
      <c r="H336" s="0" t="s">
        <v>23</v>
      </c>
      <c r="I336" s="0" t="n">
        <v>2.1</v>
      </c>
      <c r="K336" s="0" t="n">
        <f aca="false">IF(J336="Y", 0, 1)</f>
        <v>1</v>
      </c>
      <c r="L336" s="0" t="n">
        <f aca="false">'1000+ GS'!$D336*'1000+ GS'!$K336</f>
        <v>1000</v>
      </c>
      <c r="M336" s="0" t="n">
        <f aca="false">IF(H336="0-1 hour", 0.5, 1.5)*K336</f>
        <v>0.5</v>
      </c>
      <c r="N336" s="9" t="n">
        <v>15</v>
      </c>
      <c r="O336" s="9" t="n">
        <f aca="false">N336*K336</f>
        <v>15</v>
      </c>
    </row>
    <row r="337" customFormat="false" ht="13.8" hidden="false" customHeight="false" outlineLevel="0" collapsed="false">
      <c r="A337" s="0" t="n">
        <v>335</v>
      </c>
      <c r="B337" s="0" t="s">
        <v>360</v>
      </c>
      <c r="C337" s="8" t="n">
        <v>1096</v>
      </c>
      <c r="D337" s="8" t="n">
        <v>1000</v>
      </c>
      <c r="E337" s="0" t="n">
        <v>1.1</v>
      </c>
      <c r="F337" s="0" t="n">
        <v>1350</v>
      </c>
      <c r="G337" s="0" t="n">
        <v>65.6</v>
      </c>
      <c r="H337" s="0" t="s">
        <v>23</v>
      </c>
      <c r="I337" s="0" t="n">
        <v>2.7</v>
      </c>
      <c r="K337" s="0" t="n">
        <f aca="false">IF(J337="Y", 0, 1)</f>
        <v>1</v>
      </c>
      <c r="L337" s="0" t="n">
        <f aca="false">'1000+ GS'!$D337*'1000+ GS'!$K337</f>
        <v>1000</v>
      </c>
      <c r="M337" s="0" t="n">
        <f aca="false">IF(H337="0-1 hour", 0.5, 1.5)*K337</f>
        <v>0.5</v>
      </c>
      <c r="N337" s="9" t="n">
        <v>15</v>
      </c>
      <c r="O337" s="9" t="n">
        <f aca="false">N337*K337</f>
        <v>15</v>
      </c>
    </row>
    <row r="338" customFormat="false" ht="13.8" hidden="false" customHeight="false" outlineLevel="0" collapsed="false">
      <c r="A338" s="0" t="n">
        <v>336</v>
      </c>
      <c r="B338" s="0" t="s">
        <v>361</v>
      </c>
      <c r="C338" s="8" t="n">
        <v>1099</v>
      </c>
      <c r="D338" s="8" t="n">
        <v>1000</v>
      </c>
      <c r="E338" s="0" t="n">
        <v>1.1</v>
      </c>
      <c r="F338" s="0" t="n">
        <v>1493</v>
      </c>
      <c r="G338" s="0" t="n">
        <v>65.3</v>
      </c>
      <c r="H338" s="0" t="s">
        <v>23</v>
      </c>
      <c r="I338" s="0" t="n">
        <v>3.1</v>
      </c>
      <c r="K338" s="0" t="n">
        <f aca="false">IF(J338="Y", 0, 1)</f>
        <v>1</v>
      </c>
      <c r="L338" s="0" t="n">
        <f aca="false">'1000+ GS'!$D338*'1000+ GS'!$K338</f>
        <v>1000</v>
      </c>
      <c r="M338" s="0" t="n">
        <f aca="false">IF(H338="0-1 hour", 0.5, 1.5)*K338</f>
        <v>0.5</v>
      </c>
      <c r="N338" s="9" t="n">
        <v>15</v>
      </c>
      <c r="O338" s="9" t="n">
        <f aca="false">N338*K338</f>
        <v>15</v>
      </c>
    </row>
    <row r="339" customFormat="false" ht="13.8" hidden="false" customHeight="false" outlineLevel="0" collapsed="false">
      <c r="A339" s="0" t="n">
        <v>337</v>
      </c>
      <c r="B339" s="0" t="s">
        <v>362</v>
      </c>
      <c r="C339" s="8" t="n">
        <v>1106</v>
      </c>
      <c r="D339" s="8" t="n">
        <v>1000</v>
      </c>
      <c r="E339" s="0" t="n">
        <v>1.11</v>
      </c>
      <c r="F339" s="0" t="n">
        <v>4464</v>
      </c>
      <c r="G339" s="0" t="n">
        <v>65.3</v>
      </c>
      <c r="H339" s="0" t="s">
        <v>23</v>
      </c>
      <c r="I339" s="0" t="n">
        <v>1.7</v>
      </c>
      <c r="K339" s="0" t="n">
        <f aca="false">IF(J339="Y", 0, 1)</f>
        <v>1</v>
      </c>
      <c r="L339" s="0" t="n">
        <f aca="false">'1000+ GS'!$D339*'1000+ GS'!$K339</f>
        <v>1000</v>
      </c>
      <c r="M339" s="0" t="n">
        <f aca="false">IF(H339="0-1 hour", 0.5, 1.5)*K339</f>
        <v>0.5</v>
      </c>
      <c r="N339" s="9" t="n">
        <v>15</v>
      </c>
      <c r="O339" s="9" t="n">
        <f aca="false">N339*K339</f>
        <v>15</v>
      </c>
    </row>
    <row r="340" customFormat="false" ht="13.8" hidden="false" customHeight="false" outlineLevel="0" collapsed="false">
      <c r="A340" s="0" t="n">
        <v>338</v>
      </c>
      <c r="B340" s="0" t="s">
        <v>363</v>
      </c>
      <c r="C340" s="8" t="n">
        <v>1109</v>
      </c>
      <c r="D340" s="8" t="n">
        <v>1000</v>
      </c>
      <c r="E340" s="0" t="n">
        <v>1.11</v>
      </c>
      <c r="F340" s="0" t="n">
        <v>2258</v>
      </c>
      <c r="G340" s="0" t="n">
        <v>65.1</v>
      </c>
      <c r="H340" s="0" t="s">
        <v>20</v>
      </c>
      <c r="I340" s="0" t="n">
        <v>2.4</v>
      </c>
      <c r="K340" s="0" t="n">
        <f aca="false">IF(J340="Y", 0, 1)</f>
        <v>1</v>
      </c>
      <c r="L340" s="0" t="n">
        <f aca="false">'1000+ GS'!$D340*'1000+ GS'!$K340</f>
        <v>1000</v>
      </c>
      <c r="M340" s="0" t="n">
        <f aca="false">IF(H340="0-1 hour", 0.5, 1.5)*K340</f>
        <v>1.5</v>
      </c>
      <c r="N340" s="9" t="n">
        <v>15</v>
      </c>
      <c r="O340" s="9" t="n">
        <f aca="false">N340*K340</f>
        <v>15</v>
      </c>
    </row>
    <row r="341" customFormat="false" ht="13.8" hidden="false" customHeight="false" outlineLevel="0" collapsed="false">
      <c r="A341" s="0" t="n">
        <v>339</v>
      </c>
      <c r="B341" s="0" t="s">
        <v>364</v>
      </c>
      <c r="C341" s="8" t="n">
        <v>1144</v>
      </c>
      <c r="D341" s="8" t="n">
        <v>1000</v>
      </c>
      <c r="E341" s="0" t="n">
        <v>1.14</v>
      </c>
      <c r="F341" s="0" t="n">
        <v>334</v>
      </c>
      <c r="G341" s="0" t="n">
        <v>65</v>
      </c>
      <c r="H341" s="0" t="s">
        <v>20</v>
      </c>
      <c r="I341" s="0" t="n">
        <v>1.1</v>
      </c>
      <c r="K341" s="0" t="n">
        <f aca="false">IF(J341="Y", 0, 1)</f>
        <v>1</v>
      </c>
      <c r="L341" s="0" t="n">
        <f aca="false">'1000+ GS'!$D341*'1000+ GS'!$K341</f>
        <v>1000</v>
      </c>
      <c r="M341" s="0" t="n">
        <f aca="false">IF(H341="0-1 hour", 0.5, 1.5)*K341</f>
        <v>1.5</v>
      </c>
      <c r="N341" s="9" t="n">
        <v>15</v>
      </c>
      <c r="O341" s="9" t="n">
        <f aca="false">N341*K341</f>
        <v>15</v>
      </c>
    </row>
    <row r="342" customFormat="false" ht="13.8" hidden="false" customHeight="false" outlineLevel="0" collapsed="false">
      <c r="A342" s="0" t="n">
        <v>340</v>
      </c>
      <c r="B342" s="0" t="s">
        <v>365</v>
      </c>
      <c r="C342" s="8" t="n">
        <v>1087</v>
      </c>
      <c r="D342" s="8" t="n">
        <v>1000</v>
      </c>
      <c r="E342" s="0" t="n">
        <v>1.09</v>
      </c>
      <c r="F342" s="0" t="n">
        <v>977</v>
      </c>
      <c r="G342" s="0" t="n">
        <v>64.8</v>
      </c>
      <c r="H342" s="0" t="s">
        <v>20</v>
      </c>
      <c r="I342" s="0" t="n">
        <v>2.5</v>
      </c>
      <c r="K342" s="0" t="n">
        <f aca="false">IF(J342="Y", 0, 1)</f>
        <v>1</v>
      </c>
      <c r="L342" s="0" t="n">
        <f aca="false">'1000+ GS'!$D342*'1000+ GS'!$K342</f>
        <v>1000</v>
      </c>
      <c r="M342" s="0" t="n">
        <f aca="false">IF(H342="0-1 hour", 0.5, 1.5)*K342</f>
        <v>1.5</v>
      </c>
      <c r="N342" s="9" t="n">
        <v>15</v>
      </c>
      <c r="O342" s="9" t="n">
        <f aca="false">N342*K342</f>
        <v>15</v>
      </c>
    </row>
    <row r="343" customFormat="false" ht="13.8" hidden="false" customHeight="false" outlineLevel="0" collapsed="false">
      <c r="A343" s="0" t="n">
        <v>341</v>
      </c>
      <c r="B343" s="0" t="s">
        <v>366</v>
      </c>
      <c r="C343" s="8" t="n">
        <v>1118</v>
      </c>
      <c r="D343" s="8" t="n">
        <v>1000</v>
      </c>
      <c r="E343" s="0" t="n">
        <v>1.12</v>
      </c>
      <c r="F343" s="0" t="n">
        <v>5380</v>
      </c>
      <c r="G343" s="0" t="n">
        <v>64.7</v>
      </c>
      <c r="H343" s="0" t="s">
        <v>20</v>
      </c>
      <c r="I343" s="0" t="n">
        <v>2.4</v>
      </c>
      <c r="K343" s="0" t="n">
        <f aca="false">IF(J343="Y", 0, 1)</f>
        <v>1</v>
      </c>
      <c r="L343" s="0" t="n">
        <f aca="false">'1000+ GS'!$D343*'1000+ GS'!$K343</f>
        <v>1000</v>
      </c>
      <c r="M343" s="0" t="n">
        <f aca="false">IF(H343="0-1 hour", 0.5, 1.5)*K343</f>
        <v>1.5</v>
      </c>
      <c r="N343" s="9" t="n">
        <v>15</v>
      </c>
      <c r="O343" s="9" t="n">
        <f aca="false">N343*K343</f>
        <v>15</v>
      </c>
    </row>
    <row r="344" customFormat="false" ht="13.8" hidden="false" customHeight="false" outlineLevel="0" collapsed="false">
      <c r="A344" s="0" t="n">
        <v>342</v>
      </c>
      <c r="B344" s="0" t="s">
        <v>367</v>
      </c>
      <c r="C344" s="8" t="n">
        <v>1154</v>
      </c>
      <c r="D344" s="8" t="n">
        <v>1000</v>
      </c>
      <c r="E344" s="0" t="n">
        <v>1.15</v>
      </c>
      <c r="F344" s="0" t="n">
        <v>1089</v>
      </c>
      <c r="G344" s="0" t="n">
        <v>64.6</v>
      </c>
      <c r="H344" s="0" t="s">
        <v>20</v>
      </c>
      <c r="I344" s="0" t="n">
        <v>2.1</v>
      </c>
      <c r="K344" s="0" t="n">
        <f aca="false">IF(J344="Y", 0, 1)</f>
        <v>1</v>
      </c>
      <c r="L344" s="0" t="n">
        <f aca="false">'1000+ GS'!$D344*'1000+ GS'!$K344</f>
        <v>1000</v>
      </c>
      <c r="M344" s="0" t="n">
        <f aca="false">IF(H344="0-1 hour", 0.5, 1.5)*K344</f>
        <v>1.5</v>
      </c>
      <c r="N344" s="9" t="n">
        <v>15</v>
      </c>
      <c r="O344" s="9" t="n">
        <f aca="false">N344*K344</f>
        <v>15</v>
      </c>
    </row>
    <row r="345" customFormat="false" ht="13.8" hidden="false" customHeight="false" outlineLevel="0" collapsed="false">
      <c r="A345" s="0" t="n">
        <v>343</v>
      </c>
      <c r="B345" s="0" t="s">
        <v>368</v>
      </c>
      <c r="C345" s="8" t="n">
        <v>1162</v>
      </c>
      <c r="D345" s="8" t="n">
        <v>1000</v>
      </c>
      <c r="E345" s="0" t="n">
        <v>1.16</v>
      </c>
      <c r="F345" s="0" t="n">
        <v>580</v>
      </c>
      <c r="G345" s="0" t="n">
        <v>64.3</v>
      </c>
      <c r="H345" s="0" t="s">
        <v>20</v>
      </c>
      <c r="I345" s="0" t="n">
        <v>2.3</v>
      </c>
      <c r="K345" s="0" t="n">
        <f aca="false">IF(J345="Y", 0, 1)</f>
        <v>1</v>
      </c>
      <c r="L345" s="0" t="n">
        <f aca="false">'1000+ GS'!$D345*'1000+ GS'!$K345</f>
        <v>1000</v>
      </c>
      <c r="M345" s="0" t="n">
        <f aca="false">IF(H345="0-1 hour", 0.5, 1.5)*K345</f>
        <v>1.5</v>
      </c>
      <c r="N345" s="9" t="n">
        <v>15</v>
      </c>
      <c r="O345" s="9" t="n">
        <f aca="false">N345*K345</f>
        <v>15</v>
      </c>
    </row>
    <row r="346" customFormat="false" ht="13.8" hidden="false" customHeight="false" outlineLevel="0" collapsed="false">
      <c r="A346" s="0" t="n">
        <v>344</v>
      </c>
      <c r="B346" s="0" t="s">
        <v>369</v>
      </c>
      <c r="C346" s="8" t="n">
        <v>1064</v>
      </c>
      <c r="D346" s="8" t="n">
        <v>1000</v>
      </c>
      <c r="E346" s="0" t="n">
        <v>1.06</v>
      </c>
      <c r="F346" s="0" t="n">
        <v>2098</v>
      </c>
      <c r="G346" s="0" t="n">
        <v>64.1</v>
      </c>
      <c r="H346" s="0" t="s">
        <v>23</v>
      </c>
      <c r="I346" s="0" t="n">
        <v>2.7</v>
      </c>
      <c r="K346" s="0" t="n">
        <f aca="false">IF(J346="Y", 0, 1)</f>
        <v>1</v>
      </c>
      <c r="L346" s="0" t="n">
        <f aca="false">'1000+ GS'!$D346*'1000+ GS'!$K346</f>
        <v>1000</v>
      </c>
      <c r="M346" s="0" t="n">
        <f aca="false">IF(H346="0-1 hour", 0.5, 1.5)*K346</f>
        <v>0.5</v>
      </c>
      <c r="N346" s="9" t="n">
        <v>15</v>
      </c>
      <c r="O346" s="9" t="n">
        <f aca="false">N346*K346</f>
        <v>15</v>
      </c>
    </row>
    <row r="347" customFormat="false" ht="13.8" hidden="false" customHeight="false" outlineLevel="0" collapsed="false">
      <c r="A347" s="0" t="n">
        <v>345</v>
      </c>
      <c r="B347" s="0" t="s">
        <v>370</v>
      </c>
      <c r="C347" s="8" t="n">
        <v>1106</v>
      </c>
      <c r="D347" s="8" t="n">
        <v>1000</v>
      </c>
      <c r="E347" s="0" t="n">
        <v>1.11</v>
      </c>
      <c r="F347" s="0" t="n">
        <v>385</v>
      </c>
      <c r="G347" s="0" t="n">
        <v>63.6</v>
      </c>
      <c r="H347" s="0" t="s">
        <v>23</v>
      </c>
      <c r="I347" s="0" t="n">
        <v>2.7</v>
      </c>
      <c r="K347" s="0" t="n">
        <f aca="false">IF(J347="Y", 0, 1)</f>
        <v>1</v>
      </c>
      <c r="L347" s="0" t="n">
        <f aca="false">'1000+ GS'!$D347*'1000+ GS'!$K347</f>
        <v>1000</v>
      </c>
      <c r="M347" s="0" t="n">
        <f aca="false">IF(H347="0-1 hour", 0.5, 1.5)*K347</f>
        <v>0.5</v>
      </c>
      <c r="N347" s="9" t="n">
        <v>15</v>
      </c>
      <c r="O347" s="9" t="n">
        <f aca="false">N347*K347</f>
        <v>15</v>
      </c>
    </row>
    <row r="348" customFormat="false" ht="13.8" hidden="false" customHeight="false" outlineLevel="0" collapsed="false">
      <c r="A348" s="0" t="n">
        <v>346</v>
      </c>
      <c r="B348" s="0" t="s">
        <v>371</v>
      </c>
      <c r="C348" s="8" t="n">
        <v>1171</v>
      </c>
      <c r="D348" s="8" t="n">
        <v>1000</v>
      </c>
      <c r="E348" s="0" t="n">
        <v>1.17</v>
      </c>
      <c r="F348" s="0" t="n">
        <v>762</v>
      </c>
      <c r="G348" s="0" t="n">
        <v>63.4</v>
      </c>
      <c r="H348" s="0" t="s">
        <v>20</v>
      </c>
      <c r="I348" s="0" t="n">
        <v>3.3</v>
      </c>
      <c r="K348" s="0" t="n">
        <f aca="false">IF(J348="Y", 0, 1)</f>
        <v>1</v>
      </c>
      <c r="L348" s="0" t="n">
        <f aca="false">'1000+ GS'!$D348*'1000+ GS'!$K348</f>
        <v>1000</v>
      </c>
      <c r="M348" s="0" t="n">
        <f aca="false">IF(H348="0-1 hour", 0.5, 1.5)*K348</f>
        <v>1.5</v>
      </c>
      <c r="N348" s="9" t="n">
        <v>15</v>
      </c>
      <c r="O348" s="9" t="n">
        <f aca="false">N348*K348</f>
        <v>15</v>
      </c>
    </row>
    <row r="349" customFormat="false" ht="13.8" hidden="false" customHeight="false" outlineLevel="0" collapsed="false">
      <c r="A349" s="0" t="n">
        <v>347</v>
      </c>
      <c r="B349" s="0" t="s">
        <v>372</v>
      </c>
      <c r="C349" s="8" t="n">
        <v>1207</v>
      </c>
      <c r="D349" s="8" t="n">
        <v>1000</v>
      </c>
      <c r="E349" s="0" t="n">
        <v>1.21</v>
      </c>
      <c r="F349" s="0" t="n">
        <v>1702</v>
      </c>
      <c r="G349" s="0" t="n">
        <v>63.1</v>
      </c>
      <c r="H349" s="0" t="s">
        <v>20</v>
      </c>
      <c r="I349" s="0" t="n">
        <v>2.5</v>
      </c>
      <c r="K349" s="0" t="n">
        <f aca="false">IF(J349="Y", 0, 1)</f>
        <v>1</v>
      </c>
      <c r="L349" s="0" t="n">
        <f aca="false">'1000+ GS'!$D349*'1000+ GS'!$K349</f>
        <v>1000</v>
      </c>
      <c r="M349" s="0" t="n">
        <f aca="false">IF(H349="0-1 hour", 0.5, 1.5)*K349</f>
        <v>1.5</v>
      </c>
      <c r="N349" s="9" t="n">
        <v>15</v>
      </c>
      <c r="O349" s="9" t="n">
        <f aca="false">N349*K349</f>
        <v>15</v>
      </c>
    </row>
    <row r="350" customFormat="false" ht="13.8" hidden="false" customHeight="false" outlineLevel="0" collapsed="false">
      <c r="A350" s="0" t="n">
        <v>348</v>
      </c>
      <c r="B350" s="0" t="s">
        <v>373</v>
      </c>
      <c r="C350" s="8" t="n">
        <v>1206</v>
      </c>
      <c r="D350" s="8" t="n">
        <v>1000</v>
      </c>
      <c r="E350" s="0" t="n">
        <v>1.21</v>
      </c>
      <c r="F350" s="0" t="n">
        <v>650</v>
      </c>
      <c r="G350" s="0" t="n">
        <v>62.9</v>
      </c>
      <c r="H350" s="0" t="s">
        <v>20</v>
      </c>
      <c r="I350" s="0" t="n">
        <v>2.4</v>
      </c>
      <c r="K350" s="0" t="n">
        <f aca="false">IF(J350="Y", 0, 1)</f>
        <v>1</v>
      </c>
      <c r="L350" s="0" t="n">
        <f aca="false">'1000+ GS'!$D350*'1000+ GS'!$K350</f>
        <v>1000</v>
      </c>
      <c r="M350" s="0" t="n">
        <f aca="false">IF(H350="0-1 hour", 0.5, 1.5)*K350</f>
        <v>1.5</v>
      </c>
      <c r="N350" s="9" t="n">
        <v>15</v>
      </c>
      <c r="O350" s="9" t="n">
        <f aca="false">N350*K350</f>
        <v>15</v>
      </c>
    </row>
    <row r="351" customFormat="false" ht="13.8" hidden="false" customHeight="false" outlineLevel="0" collapsed="false">
      <c r="A351" s="0" t="n">
        <v>349</v>
      </c>
      <c r="B351" s="0" t="s">
        <v>374</v>
      </c>
      <c r="C351" s="8" t="n">
        <v>1150</v>
      </c>
      <c r="D351" s="8" t="n">
        <v>1000</v>
      </c>
      <c r="E351" s="0" t="n">
        <v>1.15</v>
      </c>
      <c r="F351" s="0" t="n">
        <v>1437</v>
      </c>
      <c r="G351" s="0" t="n">
        <v>62.8</v>
      </c>
      <c r="H351" s="0" t="s">
        <v>23</v>
      </c>
      <c r="I351" s="0" t="n">
        <v>1.7</v>
      </c>
      <c r="K351" s="0" t="n">
        <f aca="false">IF(J351="Y", 0, 1)</f>
        <v>1</v>
      </c>
      <c r="L351" s="0" t="n">
        <f aca="false">'1000+ GS'!$D351*'1000+ GS'!$K351</f>
        <v>1000</v>
      </c>
      <c r="M351" s="0" t="n">
        <f aca="false">IF(H351="0-1 hour", 0.5, 1.5)*K351</f>
        <v>0.5</v>
      </c>
      <c r="N351" s="9" t="n">
        <v>15</v>
      </c>
      <c r="O351" s="9" t="n">
        <f aca="false">N351*K351</f>
        <v>15</v>
      </c>
    </row>
    <row r="352" customFormat="false" ht="13.8" hidden="false" customHeight="false" outlineLevel="0" collapsed="false">
      <c r="A352" s="0" t="n">
        <v>350</v>
      </c>
      <c r="B352" s="0" t="s">
        <v>375</v>
      </c>
      <c r="C352" s="8" t="n">
        <v>1076</v>
      </c>
      <c r="D352" s="8" t="n">
        <v>1000</v>
      </c>
      <c r="E352" s="0" t="n">
        <v>1.08</v>
      </c>
      <c r="F352" s="0" t="n">
        <v>1368</v>
      </c>
      <c r="G352" s="0" t="n">
        <v>62.5</v>
      </c>
      <c r="H352" s="0" t="s">
        <v>23</v>
      </c>
      <c r="I352" s="0" t="n">
        <v>2.6</v>
      </c>
      <c r="K352" s="0" t="n">
        <f aca="false">IF(J352="Y", 0, 1)</f>
        <v>1</v>
      </c>
      <c r="L352" s="0" t="n">
        <f aca="false">'1000+ GS'!$D352*'1000+ GS'!$K352</f>
        <v>1000</v>
      </c>
      <c r="M352" s="0" t="n">
        <f aca="false">IF(H352="0-1 hour", 0.5, 1.5)*K352</f>
        <v>0.5</v>
      </c>
      <c r="N352" s="9" t="n">
        <v>15</v>
      </c>
      <c r="O352" s="9" t="n">
        <f aca="false">N352*K352</f>
        <v>15</v>
      </c>
    </row>
    <row r="353" customFormat="false" ht="13.8" hidden="false" customHeight="false" outlineLevel="0" collapsed="false">
      <c r="A353" s="0" t="n">
        <v>351</v>
      </c>
      <c r="B353" s="0" t="s">
        <v>376</v>
      </c>
      <c r="C353" s="8" t="n">
        <v>1128</v>
      </c>
      <c r="D353" s="8" t="n">
        <v>1000</v>
      </c>
      <c r="E353" s="0" t="n">
        <v>1.13</v>
      </c>
      <c r="F353" s="0" t="n">
        <v>2097</v>
      </c>
      <c r="G353" s="0" t="n">
        <v>62.4</v>
      </c>
      <c r="H353" s="0" t="s">
        <v>20</v>
      </c>
      <c r="I353" s="0" t="n">
        <v>2.2</v>
      </c>
      <c r="K353" s="0" t="n">
        <f aca="false">IF(J353="Y", 0, 1)</f>
        <v>1</v>
      </c>
      <c r="L353" s="0" t="n">
        <f aca="false">'1000+ GS'!$D353*'1000+ GS'!$K353</f>
        <v>1000</v>
      </c>
      <c r="M353" s="0" t="n">
        <f aca="false">IF(H353="0-1 hour", 0.5, 1.5)*K353</f>
        <v>1.5</v>
      </c>
      <c r="N353" s="9" t="n">
        <v>15</v>
      </c>
      <c r="O353" s="9" t="n">
        <f aca="false">N353*K353</f>
        <v>15</v>
      </c>
    </row>
    <row r="354" customFormat="false" ht="13.8" hidden="false" customHeight="false" outlineLevel="0" collapsed="false">
      <c r="A354" s="0" t="n">
        <v>352</v>
      </c>
      <c r="B354" s="0" t="s">
        <v>377</v>
      </c>
      <c r="C354" s="8" t="n">
        <v>1136</v>
      </c>
      <c r="D354" s="8" t="n">
        <v>1000</v>
      </c>
      <c r="E354" s="0" t="n">
        <v>1.14</v>
      </c>
      <c r="F354" s="0" t="n">
        <v>737</v>
      </c>
      <c r="G354" s="0" t="n">
        <v>62.1</v>
      </c>
      <c r="H354" s="0" t="s">
        <v>20</v>
      </c>
      <c r="I354" s="0" t="n">
        <v>2.1</v>
      </c>
      <c r="K354" s="0" t="n">
        <f aca="false">IF(J354="Y", 0, 1)</f>
        <v>1</v>
      </c>
      <c r="L354" s="0" t="n">
        <f aca="false">'1000+ GS'!$D354*'1000+ GS'!$K354</f>
        <v>1000</v>
      </c>
      <c r="M354" s="0" t="n">
        <f aca="false">IF(H354="0-1 hour", 0.5, 1.5)*K354</f>
        <v>1.5</v>
      </c>
      <c r="N354" s="9" t="n">
        <v>15</v>
      </c>
      <c r="O354" s="9" t="n">
        <f aca="false">N354*K354</f>
        <v>15</v>
      </c>
    </row>
    <row r="355" customFormat="false" ht="13.8" hidden="false" customHeight="false" outlineLevel="0" collapsed="false">
      <c r="A355" s="0" t="n">
        <v>353</v>
      </c>
      <c r="B355" s="0" t="s">
        <v>378</v>
      </c>
      <c r="C355" s="8" t="n">
        <v>1097</v>
      </c>
      <c r="D355" s="8" t="n">
        <v>1000</v>
      </c>
      <c r="E355" s="0" t="n">
        <v>1.1</v>
      </c>
      <c r="F355" s="0" t="n">
        <v>1109</v>
      </c>
      <c r="G355" s="0" t="n">
        <v>61.9</v>
      </c>
      <c r="H355" s="0" t="s">
        <v>23</v>
      </c>
      <c r="I355" s="0" t="n">
        <v>1.8</v>
      </c>
      <c r="K355" s="0" t="n">
        <f aca="false">IF(J355="Y", 0, 1)</f>
        <v>1</v>
      </c>
      <c r="L355" s="0" t="n">
        <f aca="false">'1000+ GS'!$D355*'1000+ GS'!$K355</f>
        <v>1000</v>
      </c>
      <c r="M355" s="0" t="n">
        <f aca="false">IF(H355="0-1 hour", 0.5, 1.5)*K355</f>
        <v>0.5</v>
      </c>
      <c r="N355" s="9" t="n">
        <v>15</v>
      </c>
      <c r="O355" s="9" t="n">
        <f aca="false">N355*K355</f>
        <v>15</v>
      </c>
    </row>
    <row r="356" customFormat="false" ht="13.8" hidden="false" customHeight="false" outlineLevel="0" collapsed="false">
      <c r="A356" s="0" t="n">
        <v>354</v>
      </c>
      <c r="B356" s="0" t="s">
        <v>379</v>
      </c>
      <c r="C356" s="8" t="n">
        <v>1145</v>
      </c>
      <c r="D356" s="8" t="n">
        <v>1000</v>
      </c>
      <c r="E356" s="0" t="n">
        <v>1.15</v>
      </c>
      <c r="F356" s="0" t="n">
        <v>1489</v>
      </c>
      <c r="G356" s="0" t="n">
        <v>61.7</v>
      </c>
      <c r="H356" s="0" t="s">
        <v>23</v>
      </c>
      <c r="I356" s="0" t="n">
        <v>3.1</v>
      </c>
      <c r="K356" s="0" t="n">
        <f aca="false">IF(J356="Y", 0, 1)</f>
        <v>1</v>
      </c>
      <c r="L356" s="0" t="n">
        <f aca="false">'1000+ GS'!$D356*'1000+ GS'!$K356</f>
        <v>1000</v>
      </c>
      <c r="M356" s="0" t="n">
        <f aca="false">IF(H356="0-1 hour", 0.5, 1.5)*K356</f>
        <v>0.5</v>
      </c>
      <c r="N356" s="9" t="n">
        <v>15</v>
      </c>
      <c r="O356" s="9" t="n">
        <f aca="false">N356*K356</f>
        <v>15</v>
      </c>
    </row>
    <row r="357" customFormat="false" ht="13.8" hidden="false" customHeight="false" outlineLevel="0" collapsed="false">
      <c r="A357" s="0" t="n">
        <v>355</v>
      </c>
      <c r="B357" s="0" t="s">
        <v>380</v>
      </c>
      <c r="C357" s="8" t="n">
        <v>1132</v>
      </c>
      <c r="D357" s="8" t="n">
        <v>1000</v>
      </c>
      <c r="E357" s="0" t="n">
        <v>1.13</v>
      </c>
      <c r="F357" s="0" t="n">
        <v>564</v>
      </c>
      <c r="G357" s="0" t="n">
        <v>61.7</v>
      </c>
      <c r="H357" s="0" t="s">
        <v>20</v>
      </c>
      <c r="I357" s="0" t="n">
        <v>2.8</v>
      </c>
      <c r="K357" s="0" t="n">
        <f aca="false">IF(J357="Y", 0, 1)</f>
        <v>1</v>
      </c>
      <c r="L357" s="0" t="n">
        <f aca="false">'1000+ GS'!$D357*'1000+ GS'!$K357</f>
        <v>1000</v>
      </c>
      <c r="M357" s="0" t="n">
        <f aca="false">IF(H357="0-1 hour", 0.5, 1.5)*K357</f>
        <v>1.5</v>
      </c>
      <c r="N357" s="9" t="n">
        <v>15</v>
      </c>
      <c r="O357" s="9" t="n">
        <f aca="false">N357*K357</f>
        <v>15</v>
      </c>
    </row>
    <row r="358" customFormat="false" ht="13.8" hidden="false" customHeight="false" outlineLevel="0" collapsed="false">
      <c r="A358" s="0" t="n">
        <v>356</v>
      </c>
      <c r="B358" s="0" t="s">
        <v>381</v>
      </c>
      <c r="C358" s="8" t="n">
        <v>1174</v>
      </c>
      <c r="D358" s="8" t="n">
        <v>1000</v>
      </c>
      <c r="E358" s="0" t="n">
        <v>1.17</v>
      </c>
      <c r="F358" s="0" t="n">
        <v>1811</v>
      </c>
      <c r="G358" s="0" t="n">
        <v>61.7</v>
      </c>
      <c r="H358" s="0" t="s">
        <v>20</v>
      </c>
      <c r="I358" s="0" t="n">
        <v>2.5</v>
      </c>
      <c r="K358" s="0" t="n">
        <f aca="false">IF(J358="Y", 0, 1)</f>
        <v>1</v>
      </c>
      <c r="L358" s="0" t="n">
        <f aca="false">'1000+ GS'!$D358*'1000+ GS'!$K358</f>
        <v>1000</v>
      </c>
      <c r="M358" s="0" t="n">
        <f aca="false">IF(H358="0-1 hour", 0.5, 1.5)*K358</f>
        <v>1.5</v>
      </c>
      <c r="N358" s="9" t="n">
        <v>15</v>
      </c>
      <c r="O358" s="9" t="n">
        <f aca="false">N358*K358</f>
        <v>15</v>
      </c>
    </row>
    <row r="359" customFormat="false" ht="13.8" hidden="false" customHeight="false" outlineLevel="0" collapsed="false">
      <c r="A359" s="0" t="n">
        <v>357</v>
      </c>
      <c r="B359" s="0" t="s">
        <v>382</v>
      </c>
      <c r="C359" s="8" t="n">
        <v>1210</v>
      </c>
      <c r="D359" s="8" t="n">
        <v>1000</v>
      </c>
      <c r="E359" s="0" t="n">
        <v>1.21</v>
      </c>
      <c r="F359" s="0" t="n">
        <v>326</v>
      </c>
      <c r="G359" s="0" t="n">
        <v>61.7</v>
      </c>
      <c r="H359" s="0" t="s">
        <v>20</v>
      </c>
      <c r="I359" s="0" t="n">
        <v>3.4</v>
      </c>
      <c r="K359" s="0" t="n">
        <f aca="false">IF(J359="Y", 0, 1)</f>
        <v>1</v>
      </c>
      <c r="L359" s="0" t="n">
        <f aca="false">'1000+ GS'!$D359*'1000+ GS'!$K359</f>
        <v>1000</v>
      </c>
      <c r="M359" s="0" t="n">
        <f aca="false">IF(H359="0-1 hour", 0.5, 1.5)*K359</f>
        <v>1.5</v>
      </c>
      <c r="N359" s="9" t="n">
        <v>15</v>
      </c>
      <c r="O359" s="9" t="n">
        <f aca="false">N359*K359</f>
        <v>15</v>
      </c>
    </row>
    <row r="360" customFormat="false" ht="13.8" hidden="false" customHeight="false" outlineLevel="0" collapsed="false">
      <c r="A360" s="0" t="n">
        <v>358</v>
      </c>
      <c r="B360" s="0" t="s">
        <v>383</v>
      </c>
      <c r="C360" s="8" t="n">
        <v>1166</v>
      </c>
      <c r="D360" s="8" t="n">
        <v>1000</v>
      </c>
      <c r="E360" s="0" t="n">
        <v>1.17</v>
      </c>
      <c r="F360" s="0" t="n">
        <v>2895</v>
      </c>
      <c r="G360" s="0" t="n">
        <v>61.5</v>
      </c>
      <c r="H360" s="0" t="s">
        <v>20</v>
      </c>
      <c r="I360" s="0" t="n">
        <v>2.7</v>
      </c>
      <c r="K360" s="0" t="n">
        <f aca="false">IF(J360="Y", 0, 1)</f>
        <v>1</v>
      </c>
      <c r="L360" s="0" t="n">
        <f aca="false">'1000+ GS'!$D360*'1000+ GS'!$K360</f>
        <v>1000</v>
      </c>
      <c r="M360" s="0" t="n">
        <f aca="false">IF(H360="0-1 hour", 0.5, 1.5)*K360</f>
        <v>1.5</v>
      </c>
      <c r="N360" s="9" t="n">
        <v>15</v>
      </c>
      <c r="O360" s="9" t="n">
        <f aca="false">N360*K360</f>
        <v>15</v>
      </c>
    </row>
    <row r="361" customFormat="false" ht="13.8" hidden="false" customHeight="false" outlineLevel="0" collapsed="false">
      <c r="A361" s="0" t="n">
        <v>359</v>
      </c>
      <c r="B361" s="0" t="s">
        <v>384</v>
      </c>
      <c r="C361" s="8" t="n">
        <v>1243</v>
      </c>
      <c r="D361" s="8" t="n">
        <v>1000</v>
      </c>
      <c r="E361" s="0" t="n">
        <v>1.24</v>
      </c>
      <c r="F361" s="0" t="n">
        <v>348</v>
      </c>
      <c r="G361" s="0" t="n">
        <v>61.5</v>
      </c>
      <c r="H361" s="0" t="s">
        <v>20</v>
      </c>
      <c r="I361" s="0" t="n">
        <v>2.9</v>
      </c>
      <c r="K361" s="0" t="n">
        <f aca="false">IF(J361="Y", 0, 1)</f>
        <v>1</v>
      </c>
      <c r="L361" s="0" t="n">
        <f aca="false">'1000+ GS'!$D361*'1000+ GS'!$K361</f>
        <v>1000</v>
      </c>
      <c r="M361" s="0" t="n">
        <f aca="false">IF(H361="0-1 hour", 0.5, 1.5)*K361</f>
        <v>1.5</v>
      </c>
      <c r="N361" s="9" t="n">
        <v>15</v>
      </c>
      <c r="O361" s="9" t="n">
        <f aca="false">N361*K361</f>
        <v>15</v>
      </c>
    </row>
    <row r="362" customFormat="false" ht="13.8" hidden="false" customHeight="false" outlineLevel="0" collapsed="false">
      <c r="A362" s="0" t="n">
        <v>360</v>
      </c>
      <c r="B362" s="0" t="s">
        <v>385</v>
      </c>
      <c r="C362" s="8" t="n">
        <v>1106</v>
      </c>
      <c r="D362" s="8" t="n">
        <v>1000</v>
      </c>
      <c r="E362" s="0" t="n">
        <v>1.11</v>
      </c>
      <c r="F362" s="0" t="n">
        <v>1852</v>
      </c>
      <c r="G362" s="0" t="n">
        <v>61</v>
      </c>
      <c r="H362" s="0" t="s">
        <v>23</v>
      </c>
      <c r="I362" s="0" t="n">
        <v>3.1</v>
      </c>
      <c r="K362" s="0" t="n">
        <f aca="false">IF(J362="Y", 0, 1)</f>
        <v>1</v>
      </c>
      <c r="L362" s="0" t="n">
        <f aca="false">'1000+ GS'!$D362*'1000+ GS'!$K362</f>
        <v>1000</v>
      </c>
      <c r="M362" s="0" t="n">
        <f aca="false">IF(H362="0-1 hour", 0.5, 1.5)*K362</f>
        <v>0.5</v>
      </c>
      <c r="N362" s="9" t="n">
        <v>15</v>
      </c>
      <c r="O362" s="9" t="n">
        <f aca="false">N362*K362</f>
        <v>15</v>
      </c>
    </row>
    <row r="363" customFormat="false" ht="13.8" hidden="false" customHeight="false" outlineLevel="0" collapsed="false">
      <c r="A363" s="0" t="n">
        <v>361</v>
      </c>
      <c r="B363" s="0" t="s">
        <v>386</v>
      </c>
      <c r="C363" s="8" t="n">
        <v>1103</v>
      </c>
      <c r="D363" s="8" t="n">
        <v>1000</v>
      </c>
      <c r="E363" s="0" t="n">
        <v>1.1</v>
      </c>
      <c r="F363" s="0" t="n">
        <v>1657</v>
      </c>
      <c r="G363" s="0" t="n">
        <v>60.8</v>
      </c>
      <c r="H363" s="0" t="s">
        <v>20</v>
      </c>
      <c r="I363" s="0" t="n">
        <v>2.3</v>
      </c>
      <c r="K363" s="0" t="n">
        <f aca="false">IF(J363="Y", 0, 1)</f>
        <v>1</v>
      </c>
      <c r="L363" s="0" t="n">
        <f aca="false">'1000+ GS'!$D363*'1000+ GS'!$K363</f>
        <v>1000</v>
      </c>
      <c r="M363" s="0" t="n">
        <f aca="false">IF(H363="0-1 hour", 0.5, 1.5)*K363</f>
        <v>1.5</v>
      </c>
      <c r="N363" s="9" t="n">
        <v>15</v>
      </c>
      <c r="O363" s="9" t="n">
        <f aca="false">N363*K363</f>
        <v>15</v>
      </c>
    </row>
    <row r="364" customFormat="false" ht="13.8" hidden="false" customHeight="false" outlineLevel="0" collapsed="false">
      <c r="A364" s="0" t="n">
        <v>362</v>
      </c>
      <c r="B364" s="0" t="s">
        <v>387</v>
      </c>
      <c r="C364" s="8" t="n">
        <v>1129</v>
      </c>
      <c r="D364" s="8" t="n">
        <v>1000</v>
      </c>
      <c r="E364" s="0" t="n">
        <v>1.13</v>
      </c>
      <c r="F364" s="0" t="n">
        <v>2151</v>
      </c>
      <c r="G364" s="0" t="n">
        <v>60.7</v>
      </c>
      <c r="H364" s="0" t="s">
        <v>20</v>
      </c>
      <c r="I364" s="0" t="n">
        <v>2.1</v>
      </c>
      <c r="K364" s="0" t="n">
        <f aca="false">IF(J364="Y", 0, 1)</f>
        <v>1</v>
      </c>
      <c r="L364" s="0" t="n">
        <f aca="false">'1000+ GS'!$D364*'1000+ GS'!$K364</f>
        <v>1000</v>
      </c>
      <c r="M364" s="0" t="n">
        <f aca="false">IF(H364="0-1 hour", 0.5, 1.5)*K364</f>
        <v>1.5</v>
      </c>
      <c r="N364" s="9" t="n">
        <v>15</v>
      </c>
      <c r="O364" s="9" t="n">
        <f aca="false">N364*K364</f>
        <v>15</v>
      </c>
    </row>
    <row r="365" customFormat="false" ht="13.8" hidden="false" customHeight="false" outlineLevel="0" collapsed="false">
      <c r="A365" s="0" t="n">
        <v>363</v>
      </c>
      <c r="B365" s="0" t="s">
        <v>388</v>
      </c>
      <c r="C365" s="8" t="n">
        <v>1132</v>
      </c>
      <c r="D365" s="8" t="n">
        <v>1000</v>
      </c>
      <c r="E365" s="0" t="n">
        <v>1.13</v>
      </c>
      <c r="F365" s="0" t="n">
        <v>3242</v>
      </c>
      <c r="G365" s="0" t="n">
        <v>60.4</v>
      </c>
      <c r="H365" s="0" t="s">
        <v>20</v>
      </c>
      <c r="I365" s="0" t="n">
        <v>3.3</v>
      </c>
      <c r="K365" s="0" t="n">
        <f aca="false">IF(J365="Y", 0, 1)</f>
        <v>1</v>
      </c>
      <c r="L365" s="0" t="n">
        <f aca="false">'1000+ GS'!$D365*'1000+ GS'!$K365</f>
        <v>1000</v>
      </c>
      <c r="M365" s="0" t="n">
        <f aca="false">IF(H365="0-1 hour", 0.5, 1.5)*K365</f>
        <v>1.5</v>
      </c>
      <c r="N365" s="9" t="n">
        <v>15</v>
      </c>
      <c r="O365" s="9" t="n">
        <f aca="false">N365*K365</f>
        <v>15</v>
      </c>
    </row>
    <row r="366" customFormat="false" ht="13.8" hidden="false" customHeight="false" outlineLevel="0" collapsed="false">
      <c r="A366" s="0" t="n">
        <v>364</v>
      </c>
      <c r="B366" s="0" t="s">
        <v>389</v>
      </c>
      <c r="C366" s="8" t="n">
        <v>1107</v>
      </c>
      <c r="D366" s="8" t="n">
        <v>1000</v>
      </c>
      <c r="E366" s="0" t="n">
        <v>1.11</v>
      </c>
      <c r="F366" s="0" t="n">
        <v>11692</v>
      </c>
      <c r="G366" s="0" t="n">
        <v>60.1</v>
      </c>
      <c r="H366" s="0" t="s">
        <v>20</v>
      </c>
      <c r="I366" s="0" t="n">
        <v>2.1</v>
      </c>
      <c r="K366" s="0" t="n">
        <f aca="false">IF(J366="Y", 0, 1)</f>
        <v>1</v>
      </c>
      <c r="L366" s="0" t="n">
        <f aca="false">'1000+ GS'!$D366*'1000+ GS'!$K366</f>
        <v>1000</v>
      </c>
      <c r="M366" s="0" t="n">
        <f aca="false">IF(H366="0-1 hour", 0.5, 1.5)*K366</f>
        <v>1.5</v>
      </c>
      <c r="N366" s="9" t="n">
        <v>15</v>
      </c>
      <c r="O366" s="9" t="n">
        <f aca="false">N366*K366</f>
        <v>15</v>
      </c>
    </row>
    <row r="367" customFormat="false" ht="13.8" hidden="false" customHeight="false" outlineLevel="0" collapsed="false">
      <c r="A367" s="0" t="n">
        <v>365</v>
      </c>
      <c r="B367" s="0" t="s">
        <v>390</v>
      </c>
      <c r="C367" s="8" t="n">
        <v>1148</v>
      </c>
      <c r="D367" s="8" t="n">
        <v>1000</v>
      </c>
      <c r="E367" s="0" t="n">
        <v>1.15</v>
      </c>
      <c r="F367" s="0" t="n">
        <v>1847</v>
      </c>
      <c r="G367" s="0" t="n">
        <v>60.1</v>
      </c>
      <c r="H367" s="0" t="s">
        <v>23</v>
      </c>
      <c r="I367" s="0" t="n">
        <v>3.3</v>
      </c>
      <c r="K367" s="0" t="n">
        <f aca="false">IF(J367="Y", 0, 1)</f>
        <v>1</v>
      </c>
      <c r="L367" s="0" t="n">
        <f aca="false">'1000+ GS'!$D367*'1000+ GS'!$K367</f>
        <v>1000</v>
      </c>
      <c r="M367" s="0" t="n">
        <f aca="false">IF(H367="0-1 hour", 0.5, 1.5)*K367</f>
        <v>0.5</v>
      </c>
      <c r="N367" s="9" t="n">
        <v>15</v>
      </c>
      <c r="O367" s="9" t="n">
        <f aca="false">N367*K367</f>
        <v>15</v>
      </c>
    </row>
    <row r="368" customFormat="false" ht="13.8" hidden="false" customHeight="false" outlineLevel="0" collapsed="false">
      <c r="A368" s="0" t="n">
        <v>366</v>
      </c>
      <c r="B368" s="0" t="s">
        <v>391</v>
      </c>
      <c r="C368" s="8" t="n">
        <v>1189</v>
      </c>
      <c r="D368" s="8" t="n">
        <v>1000</v>
      </c>
      <c r="E368" s="0" t="n">
        <v>1.19</v>
      </c>
      <c r="F368" s="0" t="n">
        <v>1651</v>
      </c>
      <c r="G368" s="0" t="n">
        <v>60</v>
      </c>
      <c r="H368" s="0" t="s">
        <v>20</v>
      </c>
      <c r="I368" s="0" t="n">
        <v>1.8</v>
      </c>
      <c r="K368" s="0" t="n">
        <f aca="false">IF(J368="Y", 0, 1)</f>
        <v>1</v>
      </c>
      <c r="L368" s="0" t="n">
        <f aca="false">'1000+ GS'!$D368*'1000+ GS'!$K368</f>
        <v>1000</v>
      </c>
      <c r="M368" s="0" t="n">
        <f aca="false">IF(H368="0-1 hour", 0.5, 1.5)*K368</f>
        <v>1.5</v>
      </c>
      <c r="N368" s="9" t="n">
        <v>15</v>
      </c>
      <c r="O368" s="9" t="n">
        <f aca="false">N368*K368</f>
        <v>15</v>
      </c>
    </row>
    <row r="369" customFormat="false" ht="13.8" hidden="false" customHeight="false" outlineLevel="0" collapsed="false">
      <c r="A369" s="0" t="n">
        <v>367</v>
      </c>
      <c r="B369" s="0" t="s">
        <v>392</v>
      </c>
      <c r="C369" s="8" t="n">
        <v>1078</v>
      </c>
      <c r="D369" s="8" t="n">
        <v>1000</v>
      </c>
      <c r="E369" s="0" t="n">
        <v>1.08</v>
      </c>
      <c r="F369" s="0" t="n">
        <v>1637</v>
      </c>
      <c r="G369" s="0" t="n">
        <v>59.9</v>
      </c>
      <c r="H369" s="0" t="s">
        <v>23</v>
      </c>
      <c r="I369" s="0" t="n">
        <v>2.8</v>
      </c>
      <c r="K369" s="0" t="n">
        <f aca="false">IF(J369="Y", 0, 1)</f>
        <v>1</v>
      </c>
      <c r="L369" s="0" t="n">
        <f aca="false">'1000+ GS'!$D369*'1000+ GS'!$K369</f>
        <v>1000</v>
      </c>
      <c r="M369" s="0" t="n">
        <f aca="false">IF(H369="0-1 hour", 0.5, 1.5)*K369</f>
        <v>0.5</v>
      </c>
      <c r="N369" s="9" t="n">
        <v>15</v>
      </c>
      <c r="O369" s="9" t="n">
        <f aca="false">N369*K369</f>
        <v>15</v>
      </c>
    </row>
    <row r="370" customFormat="false" ht="13.8" hidden="false" customHeight="false" outlineLevel="0" collapsed="false">
      <c r="A370" s="0" t="n">
        <v>368</v>
      </c>
      <c r="B370" s="0" t="s">
        <v>393</v>
      </c>
      <c r="C370" s="8" t="n">
        <v>1151</v>
      </c>
      <c r="D370" s="8" t="n">
        <v>1000</v>
      </c>
      <c r="E370" s="0" t="n">
        <v>1.15</v>
      </c>
      <c r="F370" s="0" t="n">
        <v>1384</v>
      </c>
      <c r="G370" s="0" t="n">
        <v>59.8</v>
      </c>
      <c r="H370" s="0" t="s">
        <v>23</v>
      </c>
      <c r="I370" s="0" t="n">
        <v>2.7</v>
      </c>
      <c r="K370" s="0" t="n">
        <f aca="false">IF(J370="Y", 0, 1)</f>
        <v>1</v>
      </c>
      <c r="L370" s="0" t="n">
        <f aca="false">'1000+ GS'!$D370*'1000+ GS'!$K370</f>
        <v>1000</v>
      </c>
      <c r="M370" s="0" t="n">
        <f aca="false">IF(H370="0-1 hour", 0.5, 1.5)*K370</f>
        <v>0.5</v>
      </c>
      <c r="N370" s="9" t="n">
        <v>15</v>
      </c>
      <c r="O370" s="9" t="n">
        <f aca="false">N370*K370</f>
        <v>15</v>
      </c>
    </row>
    <row r="371" customFormat="false" ht="13.8" hidden="false" customHeight="false" outlineLevel="0" collapsed="false">
      <c r="A371" s="0" t="n">
        <v>369</v>
      </c>
      <c r="B371" s="0" t="s">
        <v>394</v>
      </c>
      <c r="C371" s="8" t="n">
        <v>1128</v>
      </c>
      <c r="D371" s="8" t="n">
        <v>1000</v>
      </c>
      <c r="E371" s="0" t="n">
        <v>1.13</v>
      </c>
      <c r="F371" s="0" t="n">
        <v>751</v>
      </c>
      <c r="G371" s="0" t="n">
        <v>59.7</v>
      </c>
      <c r="H371" s="0" t="s">
        <v>23</v>
      </c>
      <c r="I371" s="0" t="n">
        <v>3.2</v>
      </c>
      <c r="K371" s="0" t="n">
        <f aca="false">IF(J371="Y", 0, 1)</f>
        <v>1</v>
      </c>
      <c r="L371" s="0" t="n">
        <f aca="false">'1000+ GS'!$D371*'1000+ GS'!$K371</f>
        <v>1000</v>
      </c>
      <c r="M371" s="0" t="n">
        <f aca="false">IF(H371="0-1 hour", 0.5, 1.5)*K371</f>
        <v>0.5</v>
      </c>
      <c r="N371" s="9" t="n">
        <v>15</v>
      </c>
      <c r="O371" s="9" t="n">
        <f aca="false">N371*K371</f>
        <v>15</v>
      </c>
    </row>
    <row r="372" customFormat="false" ht="13.8" hidden="false" customHeight="false" outlineLevel="0" collapsed="false">
      <c r="A372" s="0" t="n">
        <v>370</v>
      </c>
      <c r="B372" s="0" t="s">
        <v>395</v>
      </c>
      <c r="C372" s="8" t="n">
        <v>1173</v>
      </c>
      <c r="D372" s="8" t="n">
        <v>1000</v>
      </c>
      <c r="E372" s="0" t="n">
        <v>1.17</v>
      </c>
      <c r="F372" s="0" t="n">
        <v>3559</v>
      </c>
      <c r="G372" s="0" t="n">
        <v>59.4</v>
      </c>
      <c r="H372" s="0" t="s">
        <v>20</v>
      </c>
      <c r="I372" s="0" t="n">
        <v>2.4</v>
      </c>
      <c r="K372" s="0" t="n">
        <f aca="false">IF(J372="Y", 0, 1)</f>
        <v>1</v>
      </c>
      <c r="L372" s="0" t="n">
        <f aca="false">'1000+ GS'!$D372*'1000+ GS'!$K372</f>
        <v>1000</v>
      </c>
      <c r="M372" s="0" t="n">
        <f aca="false">IF(H372="0-1 hour", 0.5, 1.5)*K372</f>
        <v>1.5</v>
      </c>
      <c r="N372" s="9" t="n">
        <v>15</v>
      </c>
      <c r="O372" s="9" t="n">
        <f aca="false">N372*K372</f>
        <v>15</v>
      </c>
    </row>
    <row r="373" customFormat="false" ht="13.8" hidden="false" customHeight="false" outlineLevel="0" collapsed="false">
      <c r="A373" s="0" t="n">
        <v>371</v>
      </c>
      <c r="B373" s="0" t="s">
        <v>396</v>
      </c>
      <c r="C373" s="8" t="n">
        <v>1119</v>
      </c>
      <c r="D373" s="8" t="n">
        <v>1000</v>
      </c>
      <c r="E373" s="0" t="n">
        <v>1.12</v>
      </c>
      <c r="F373" s="0" t="n">
        <v>477</v>
      </c>
      <c r="G373" s="0" t="n">
        <v>59.3</v>
      </c>
      <c r="H373" s="0" t="s">
        <v>20</v>
      </c>
      <c r="I373" s="0" t="n">
        <v>3.3</v>
      </c>
      <c r="K373" s="0" t="n">
        <f aca="false">IF(J373="Y", 0, 1)</f>
        <v>1</v>
      </c>
      <c r="L373" s="0" t="n">
        <f aca="false">'1000+ GS'!$D373*'1000+ GS'!$K373</f>
        <v>1000</v>
      </c>
      <c r="M373" s="0" t="n">
        <f aca="false">IF(H373="0-1 hour", 0.5, 1.5)*K373</f>
        <v>1.5</v>
      </c>
      <c r="N373" s="9" t="n">
        <v>15</v>
      </c>
      <c r="O373" s="9" t="n">
        <f aca="false">N373*K373</f>
        <v>15</v>
      </c>
    </row>
    <row r="374" customFormat="false" ht="13.8" hidden="false" customHeight="false" outlineLevel="0" collapsed="false">
      <c r="A374" s="0" t="n">
        <v>372</v>
      </c>
      <c r="B374" s="0" t="s">
        <v>397</v>
      </c>
      <c r="C374" s="8" t="n">
        <v>1162</v>
      </c>
      <c r="D374" s="8" t="n">
        <v>1000</v>
      </c>
      <c r="E374" s="0" t="n">
        <v>1.16</v>
      </c>
      <c r="F374" s="0" t="n">
        <v>2401</v>
      </c>
      <c r="G374" s="0" t="n">
        <v>59.2</v>
      </c>
      <c r="H374" s="0" t="s">
        <v>23</v>
      </c>
      <c r="I374" s="0" t="n">
        <v>2.4</v>
      </c>
      <c r="K374" s="0" t="n">
        <f aca="false">IF(J374="Y", 0, 1)</f>
        <v>1</v>
      </c>
      <c r="L374" s="0" t="n">
        <f aca="false">'1000+ GS'!$D374*'1000+ GS'!$K374</f>
        <v>1000</v>
      </c>
      <c r="M374" s="0" t="n">
        <f aca="false">IF(H374="0-1 hour", 0.5, 1.5)*K374</f>
        <v>0.5</v>
      </c>
      <c r="N374" s="9" t="n">
        <v>15</v>
      </c>
      <c r="O374" s="9" t="n">
        <f aca="false">N374*K374</f>
        <v>15</v>
      </c>
    </row>
    <row r="375" customFormat="false" ht="13.8" hidden="false" customHeight="false" outlineLevel="0" collapsed="false">
      <c r="A375" s="0" t="n">
        <v>373</v>
      </c>
      <c r="B375" s="0" t="s">
        <v>398</v>
      </c>
      <c r="C375" s="8" t="n">
        <v>1112</v>
      </c>
      <c r="D375" s="8" t="n">
        <v>1000</v>
      </c>
      <c r="E375" s="0" t="n">
        <v>1.11</v>
      </c>
      <c r="F375" s="0" t="n">
        <v>1717</v>
      </c>
      <c r="G375" s="0" t="n">
        <v>59.1</v>
      </c>
      <c r="H375" s="0" t="s">
        <v>20</v>
      </c>
      <c r="I375" s="0" t="n">
        <v>2.9</v>
      </c>
      <c r="K375" s="0" t="n">
        <f aca="false">IF(J375="Y", 0, 1)</f>
        <v>1</v>
      </c>
      <c r="L375" s="0" t="n">
        <f aca="false">'1000+ GS'!$D375*'1000+ GS'!$K375</f>
        <v>1000</v>
      </c>
      <c r="M375" s="0" t="n">
        <f aca="false">IF(H375="0-1 hour", 0.5, 1.5)*K375</f>
        <v>1.5</v>
      </c>
      <c r="N375" s="9" t="n">
        <v>15</v>
      </c>
      <c r="O375" s="9" t="n">
        <f aca="false">N375*K375</f>
        <v>15</v>
      </c>
    </row>
    <row r="376" customFormat="false" ht="13.8" hidden="false" customHeight="false" outlineLevel="0" collapsed="false">
      <c r="A376" s="0" t="n">
        <v>374</v>
      </c>
      <c r="B376" s="0" t="s">
        <v>399</v>
      </c>
      <c r="C376" s="8" t="n">
        <v>1121</v>
      </c>
      <c r="D376" s="8" t="n">
        <v>1000</v>
      </c>
      <c r="E376" s="0" t="n">
        <v>1.12</v>
      </c>
      <c r="F376" s="0" t="n">
        <v>884</v>
      </c>
      <c r="G376" s="0" t="n">
        <v>59</v>
      </c>
      <c r="H376" s="0" t="s">
        <v>23</v>
      </c>
      <c r="I376" s="0" t="n">
        <v>2.6</v>
      </c>
      <c r="K376" s="0" t="n">
        <f aca="false">IF(J376="Y", 0, 1)</f>
        <v>1</v>
      </c>
      <c r="L376" s="0" t="n">
        <f aca="false">'1000+ GS'!$D376*'1000+ GS'!$K376</f>
        <v>1000</v>
      </c>
      <c r="M376" s="0" t="n">
        <f aca="false">IF(H376="0-1 hour", 0.5, 1.5)*K376</f>
        <v>0.5</v>
      </c>
      <c r="N376" s="9" t="n">
        <v>15</v>
      </c>
      <c r="O376" s="9" t="n">
        <f aca="false">N376*K376</f>
        <v>15</v>
      </c>
    </row>
    <row r="377" customFormat="false" ht="13.8" hidden="false" customHeight="false" outlineLevel="0" collapsed="false">
      <c r="A377" s="0" t="n">
        <v>375</v>
      </c>
      <c r="B377" s="0" t="s">
        <v>400</v>
      </c>
      <c r="C377" s="8" t="n">
        <v>1241</v>
      </c>
      <c r="D377" s="8" t="n">
        <v>1000</v>
      </c>
      <c r="E377" s="0" t="n">
        <v>1.24</v>
      </c>
      <c r="F377" s="0" t="n">
        <v>1046</v>
      </c>
      <c r="G377" s="0" t="n">
        <v>58.8</v>
      </c>
      <c r="H377" s="0" t="s">
        <v>20</v>
      </c>
      <c r="I377" s="0" t="n">
        <v>2.8</v>
      </c>
      <c r="K377" s="0" t="n">
        <f aca="false">IF(J377="Y", 0, 1)</f>
        <v>1</v>
      </c>
      <c r="L377" s="0" t="n">
        <f aca="false">'1000+ GS'!$D377*'1000+ GS'!$K377</f>
        <v>1000</v>
      </c>
      <c r="M377" s="0" t="n">
        <f aca="false">IF(H377="0-1 hour", 0.5, 1.5)*K377</f>
        <v>1.5</v>
      </c>
      <c r="N377" s="9" t="n">
        <v>15</v>
      </c>
      <c r="O377" s="9" t="n">
        <f aca="false">N377*K377</f>
        <v>15</v>
      </c>
    </row>
    <row r="378" customFormat="false" ht="13.8" hidden="false" customHeight="false" outlineLevel="0" collapsed="false">
      <c r="A378" s="0" t="n">
        <v>376</v>
      </c>
      <c r="B378" s="0" t="s">
        <v>401</v>
      </c>
      <c r="C378" s="8" t="n">
        <v>1229</v>
      </c>
      <c r="D378" s="8" t="n">
        <v>1000</v>
      </c>
      <c r="E378" s="0" t="n">
        <v>1.23</v>
      </c>
      <c r="F378" s="0" t="n">
        <v>29268</v>
      </c>
      <c r="G378" s="0" t="n">
        <v>58.6</v>
      </c>
      <c r="H378" s="0" t="s">
        <v>23</v>
      </c>
      <c r="I378" s="0" t="n">
        <v>3.2</v>
      </c>
      <c r="K378" s="0" t="n">
        <f aca="false">IF(J378="Y", 0, 1)</f>
        <v>1</v>
      </c>
      <c r="L378" s="0" t="n">
        <f aca="false">'1000+ GS'!$D378*'1000+ GS'!$K378</f>
        <v>1000</v>
      </c>
      <c r="M378" s="0" t="n">
        <f aca="false">IF(H378="0-1 hour", 0.5, 1.5)*K378</f>
        <v>0.5</v>
      </c>
      <c r="N378" s="9" t="n">
        <v>15</v>
      </c>
      <c r="O378" s="9" t="n">
        <f aca="false">N378*K378</f>
        <v>15</v>
      </c>
    </row>
    <row r="379" customFormat="false" ht="13.8" hidden="false" customHeight="false" outlineLevel="0" collapsed="false">
      <c r="A379" s="0" t="n">
        <v>377</v>
      </c>
      <c r="B379" s="0" t="s">
        <v>402</v>
      </c>
      <c r="C379" s="8" t="n">
        <v>1268</v>
      </c>
      <c r="D379" s="8" t="n">
        <v>1000</v>
      </c>
      <c r="E379" s="0" t="n">
        <v>1.27</v>
      </c>
      <c r="F379" s="0" t="n">
        <v>157</v>
      </c>
      <c r="G379" s="0" t="n">
        <v>58.6</v>
      </c>
      <c r="H379" s="0" t="s">
        <v>20</v>
      </c>
      <c r="I379" s="0" t="n">
        <v>2.3</v>
      </c>
      <c r="K379" s="0" t="n">
        <f aca="false">IF(J379="Y", 0, 1)</f>
        <v>1</v>
      </c>
      <c r="L379" s="0" t="n">
        <f aca="false">'1000+ GS'!$D379*'1000+ GS'!$K379</f>
        <v>1000</v>
      </c>
      <c r="M379" s="0" t="n">
        <f aca="false">IF(H379="0-1 hour", 0.5, 1.5)*K379</f>
        <v>1.5</v>
      </c>
      <c r="N379" s="9" t="n">
        <v>15</v>
      </c>
      <c r="O379" s="9" t="n">
        <f aca="false">N379*K379</f>
        <v>15</v>
      </c>
    </row>
    <row r="380" customFormat="false" ht="13.8" hidden="false" customHeight="false" outlineLevel="0" collapsed="false">
      <c r="A380" s="0" t="n">
        <v>378</v>
      </c>
      <c r="B380" s="0" t="s">
        <v>403</v>
      </c>
      <c r="C380" s="8" t="n">
        <v>1222</v>
      </c>
      <c r="D380" s="8" t="n">
        <v>1000</v>
      </c>
      <c r="E380" s="0" t="n">
        <v>1.22</v>
      </c>
      <c r="F380" s="0" t="n">
        <v>581</v>
      </c>
      <c r="G380" s="0" t="n">
        <v>58.5</v>
      </c>
      <c r="H380" s="0" t="s">
        <v>20</v>
      </c>
      <c r="I380" s="0" t="n">
        <v>1.2</v>
      </c>
      <c r="K380" s="0" t="n">
        <f aca="false">IF(J380="Y", 0, 1)</f>
        <v>1</v>
      </c>
      <c r="L380" s="0" t="n">
        <f aca="false">'1000+ GS'!$D380*'1000+ GS'!$K380</f>
        <v>1000</v>
      </c>
      <c r="M380" s="0" t="n">
        <f aca="false">IF(H380="0-1 hour", 0.5, 1.5)*K380</f>
        <v>1.5</v>
      </c>
      <c r="N380" s="9" t="n">
        <v>15</v>
      </c>
      <c r="O380" s="9" t="n">
        <f aca="false">N380*K380</f>
        <v>15</v>
      </c>
    </row>
    <row r="381" customFormat="false" ht="13.8" hidden="false" customHeight="false" outlineLevel="0" collapsed="false">
      <c r="A381" s="0" t="n">
        <v>379</v>
      </c>
      <c r="B381" s="0" t="s">
        <v>404</v>
      </c>
      <c r="C381" s="8" t="n">
        <v>1130</v>
      </c>
      <c r="D381" s="8" t="n">
        <v>1000</v>
      </c>
      <c r="E381" s="0" t="n">
        <v>1.13</v>
      </c>
      <c r="F381" s="0" t="n">
        <v>1755</v>
      </c>
      <c r="G381" s="0" t="n">
        <v>58.3</v>
      </c>
      <c r="H381" s="0" t="s">
        <v>23</v>
      </c>
      <c r="I381" s="0" t="n">
        <v>2.8</v>
      </c>
      <c r="K381" s="0" t="n">
        <f aca="false">IF(J381="Y", 0, 1)</f>
        <v>1</v>
      </c>
      <c r="L381" s="0" t="n">
        <f aca="false">'1000+ GS'!$D381*'1000+ GS'!$K381</f>
        <v>1000</v>
      </c>
      <c r="M381" s="0" t="n">
        <f aca="false">IF(H381="0-1 hour", 0.5, 1.5)*K381</f>
        <v>0.5</v>
      </c>
      <c r="N381" s="9" t="n">
        <v>15</v>
      </c>
      <c r="O381" s="9" t="n">
        <f aca="false">N381*K381</f>
        <v>15</v>
      </c>
    </row>
    <row r="382" customFormat="false" ht="13.8" hidden="false" customHeight="false" outlineLevel="0" collapsed="false">
      <c r="A382" s="0" t="n">
        <v>380</v>
      </c>
      <c r="B382" s="0" t="s">
        <v>405</v>
      </c>
      <c r="C382" s="8" t="n">
        <v>1165</v>
      </c>
      <c r="D382" s="8" t="n">
        <v>1000</v>
      </c>
      <c r="E382" s="0" t="n">
        <v>1.17</v>
      </c>
      <c r="F382" s="0" t="n">
        <v>429</v>
      </c>
      <c r="G382" s="0" t="n">
        <v>58.3</v>
      </c>
      <c r="H382" s="0" t="s">
        <v>20</v>
      </c>
      <c r="I382" s="0" t="n">
        <v>3.5</v>
      </c>
      <c r="K382" s="0" t="n">
        <f aca="false">IF(J382="Y", 0, 1)</f>
        <v>1</v>
      </c>
      <c r="L382" s="0" t="n">
        <f aca="false">'1000+ GS'!$D382*'1000+ GS'!$K382</f>
        <v>1000</v>
      </c>
      <c r="M382" s="0" t="n">
        <f aca="false">IF(H382="0-1 hour", 0.5, 1.5)*K382</f>
        <v>1.5</v>
      </c>
      <c r="N382" s="9" t="n">
        <v>15</v>
      </c>
      <c r="O382" s="9" t="n">
        <f aca="false">N382*K382</f>
        <v>15</v>
      </c>
    </row>
    <row r="383" customFormat="false" ht="13.8" hidden="false" customHeight="false" outlineLevel="0" collapsed="false">
      <c r="A383" s="0" t="n">
        <v>381</v>
      </c>
      <c r="B383" s="0" t="s">
        <v>406</v>
      </c>
      <c r="C383" s="8" t="n">
        <v>1142</v>
      </c>
      <c r="D383" s="8" t="n">
        <v>1000</v>
      </c>
      <c r="E383" s="0" t="n">
        <v>1.14</v>
      </c>
      <c r="F383" s="0" t="n">
        <v>4463</v>
      </c>
      <c r="G383" s="0" t="n">
        <v>58</v>
      </c>
      <c r="H383" s="0" t="s">
        <v>20</v>
      </c>
      <c r="I383" s="0" t="n">
        <v>1.6</v>
      </c>
      <c r="K383" s="0" t="n">
        <f aca="false">IF(J383="Y", 0, 1)</f>
        <v>1</v>
      </c>
      <c r="L383" s="0" t="n">
        <f aca="false">'1000+ GS'!$D383*'1000+ GS'!$K383</f>
        <v>1000</v>
      </c>
      <c r="M383" s="0" t="n">
        <f aca="false">IF(H383="0-1 hour", 0.5, 1.5)*K383</f>
        <v>1.5</v>
      </c>
      <c r="N383" s="9" t="n">
        <v>15</v>
      </c>
      <c r="O383" s="9" t="n">
        <f aca="false">N383*K383</f>
        <v>15</v>
      </c>
    </row>
    <row r="384" customFormat="false" ht="13.8" hidden="false" customHeight="false" outlineLevel="0" collapsed="false">
      <c r="A384" s="0" t="n">
        <v>382</v>
      </c>
      <c r="B384" s="0" t="s">
        <v>407</v>
      </c>
      <c r="C384" s="8" t="n">
        <v>1246</v>
      </c>
      <c r="D384" s="8" t="n">
        <v>1000</v>
      </c>
      <c r="E384" s="0" t="n">
        <v>1.25</v>
      </c>
      <c r="F384" s="0" t="n">
        <v>290</v>
      </c>
      <c r="G384" s="0" t="n">
        <v>57.6</v>
      </c>
      <c r="H384" s="0" t="s">
        <v>20</v>
      </c>
      <c r="I384" s="0" t="n">
        <v>1.7</v>
      </c>
      <c r="K384" s="0" t="n">
        <f aca="false">IF(J384="Y", 0, 1)</f>
        <v>1</v>
      </c>
      <c r="L384" s="0" t="n">
        <f aca="false">'1000+ GS'!$D384*'1000+ GS'!$K384</f>
        <v>1000</v>
      </c>
      <c r="M384" s="0" t="n">
        <f aca="false">IF(H384="0-1 hour", 0.5, 1.5)*K384</f>
        <v>1.5</v>
      </c>
      <c r="N384" s="9" t="n">
        <v>15</v>
      </c>
      <c r="O384" s="9" t="n">
        <f aca="false">N384*K384</f>
        <v>15</v>
      </c>
    </row>
    <row r="385" customFormat="false" ht="13.8" hidden="false" customHeight="false" outlineLevel="0" collapsed="false">
      <c r="A385" s="0" t="n">
        <v>383</v>
      </c>
      <c r="B385" s="0" t="s">
        <v>408</v>
      </c>
      <c r="C385" s="8" t="n">
        <v>1179</v>
      </c>
      <c r="D385" s="8" t="n">
        <v>1000</v>
      </c>
      <c r="E385" s="0" t="n">
        <v>1.18</v>
      </c>
      <c r="F385" s="0" t="n">
        <v>990</v>
      </c>
      <c r="G385" s="0" t="n">
        <v>57.1</v>
      </c>
      <c r="H385" s="0" t="s">
        <v>20</v>
      </c>
      <c r="I385" s="0" t="n">
        <v>2.5</v>
      </c>
      <c r="K385" s="0" t="n">
        <f aca="false">IF(J385="Y", 0, 1)</f>
        <v>1</v>
      </c>
      <c r="L385" s="0" t="n">
        <f aca="false">'1000+ GS'!$D385*'1000+ GS'!$K385</f>
        <v>1000</v>
      </c>
      <c r="M385" s="0" t="n">
        <f aca="false">IF(H385="0-1 hour", 0.5, 1.5)*K385</f>
        <v>1.5</v>
      </c>
      <c r="N385" s="9" t="n">
        <v>15</v>
      </c>
      <c r="O385" s="9" t="n">
        <f aca="false">N385*K385</f>
        <v>15</v>
      </c>
    </row>
    <row r="386" customFormat="false" ht="13.8" hidden="false" customHeight="false" outlineLevel="0" collapsed="false">
      <c r="A386" s="0" t="n">
        <v>384</v>
      </c>
      <c r="B386" s="0" t="s">
        <v>409</v>
      </c>
      <c r="C386" s="8" t="n">
        <v>1119</v>
      </c>
      <c r="D386" s="8" t="n">
        <v>1000</v>
      </c>
      <c r="E386" s="0" t="n">
        <v>1.12</v>
      </c>
      <c r="F386" s="0" t="n">
        <v>612</v>
      </c>
      <c r="G386" s="0" t="n">
        <v>57</v>
      </c>
      <c r="H386" s="0" t="s">
        <v>20</v>
      </c>
      <c r="I386" s="0" t="n">
        <v>2.1</v>
      </c>
      <c r="K386" s="0" t="n">
        <f aca="false">IF(J386="Y", 0, 1)</f>
        <v>1</v>
      </c>
      <c r="L386" s="0" t="n">
        <f aca="false">'1000+ GS'!$D386*'1000+ GS'!$K386</f>
        <v>1000</v>
      </c>
      <c r="M386" s="0" t="n">
        <f aca="false">IF(H386="0-1 hour", 0.5, 1.5)*K386</f>
        <v>1.5</v>
      </c>
      <c r="N386" s="9" t="n">
        <v>15</v>
      </c>
      <c r="O386" s="9" t="n">
        <f aca="false">N386*K386</f>
        <v>15</v>
      </c>
    </row>
    <row r="387" customFormat="false" ht="13.8" hidden="false" customHeight="false" outlineLevel="0" collapsed="false">
      <c r="A387" s="0" t="n">
        <v>385</v>
      </c>
      <c r="B387" s="0" t="s">
        <v>410</v>
      </c>
      <c r="C387" s="8" t="n">
        <v>1128</v>
      </c>
      <c r="D387" s="8" t="n">
        <v>1000</v>
      </c>
      <c r="E387" s="0" t="n">
        <v>1.13</v>
      </c>
      <c r="F387" s="0" t="n">
        <v>1488</v>
      </c>
      <c r="G387" s="0" t="n">
        <v>57</v>
      </c>
      <c r="H387" s="0" t="s">
        <v>20</v>
      </c>
      <c r="I387" s="0" t="n">
        <v>2.5</v>
      </c>
      <c r="K387" s="0" t="n">
        <f aca="false">IF(J387="Y", 0, 1)</f>
        <v>1</v>
      </c>
      <c r="L387" s="0" t="n">
        <f aca="false">'1000+ GS'!$D387*'1000+ GS'!$K387</f>
        <v>1000</v>
      </c>
      <c r="M387" s="0" t="n">
        <f aca="false">IF(H387="0-1 hour", 0.5, 1.5)*K387</f>
        <v>1.5</v>
      </c>
      <c r="N387" s="9" t="n">
        <v>15</v>
      </c>
      <c r="O387" s="9" t="n">
        <f aca="false">N387*K387</f>
        <v>15</v>
      </c>
    </row>
    <row r="388" customFormat="false" ht="13.8" hidden="false" customHeight="false" outlineLevel="0" collapsed="false">
      <c r="A388" s="0" t="n">
        <v>386</v>
      </c>
      <c r="B388" s="0" t="s">
        <v>411</v>
      </c>
      <c r="C388" s="8" t="n">
        <v>1179</v>
      </c>
      <c r="D388" s="8" t="n">
        <v>1000</v>
      </c>
      <c r="E388" s="0" t="n">
        <v>1.18</v>
      </c>
      <c r="F388" s="0" t="n">
        <v>290</v>
      </c>
      <c r="G388" s="0" t="n">
        <v>56.9</v>
      </c>
      <c r="H388" s="0" t="s">
        <v>20</v>
      </c>
      <c r="I388" s="0" t="n">
        <v>1.9</v>
      </c>
      <c r="K388" s="0" t="n">
        <f aca="false">IF(J388="Y", 0, 1)</f>
        <v>1</v>
      </c>
      <c r="L388" s="0" t="n">
        <f aca="false">'1000+ GS'!$D388*'1000+ GS'!$K388</f>
        <v>1000</v>
      </c>
      <c r="M388" s="0" t="n">
        <f aca="false">IF(H388="0-1 hour", 0.5, 1.5)*K388</f>
        <v>1.5</v>
      </c>
      <c r="N388" s="9" t="n">
        <v>15</v>
      </c>
      <c r="O388" s="9" t="n">
        <f aca="false">N388*K388</f>
        <v>15</v>
      </c>
    </row>
    <row r="389" customFormat="false" ht="13.8" hidden="false" customHeight="false" outlineLevel="0" collapsed="false">
      <c r="A389" s="0" t="n">
        <v>387</v>
      </c>
      <c r="B389" s="0" t="s">
        <v>412</v>
      </c>
      <c r="C389" s="8" t="n">
        <v>1148</v>
      </c>
      <c r="D389" s="8" t="n">
        <v>1000</v>
      </c>
      <c r="E389" s="0" t="n">
        <v>1.15</v>
      </c>
      <c r="F389" s="0" t="n">
        <v>6524</v>
      </c>
      <c r="G389" s="0" t="n">
        <v>56.7</v>
      </c>
      <c r="H389" s="0" t="s">
        <v>20</v>
      </c>
      <c r="I389" s="0" t="n">
        <v>3.4</v>
      </c>
      <c r="K389" s="0" t="n">
        <f aca="false">IF(J389="Y", 0, 1)</f>
        <v>1</v>
      </c>
      <c r="L389" s="0" t="n">
        <f aca="false">'1000+ GS'!$D389*'1000+ GS'!$K389</f>
        <v>1000</v>
      </c>
      <c r="M389" s="0" t="n">
        <f aca="false">IF(H389="0-1 hour", 0.5, 1.5)*K389</f>
        <v>1.5</v>
      </c>
      <c r="N389" s="9" t="n">
        <v>15</v>
      </c>
      <c r="O389" s="9" t="n">
        <f aca="false">N389*K389</f>
        <v>15</v>
      </c>
    </row>
    <row r="390" customFormat="false" ht="13.8" hidden="false" customHeight="false" outlineLevel="0" collapsed="false">
      <c r="A390" s="0" t="n">
        <v>388</v>
      </c>
      <c r="B390" s="0" t="s">
        <v>413</v>
      </c>
      <c r="C390" s="8" t="n">
        <v>1279</v>
      </c>
      <c r="D390" s="8" t="n">
        <v>1000</v>
      </c>
      <c r="E390" s="0" t="n">
        <v>1.28</v>
      </c>
      <c r="F390" s="0" t="n">
        <v>2439</v>
      </c>
      <c r="G390" s="0" t="n">
        <v>56.7</v>
      </c>
      <c r="H390" s="0" t="s">
        <v>20</v>
      </c>
      <c r="I390" s="0" t="n">
        <v>2.1</v>
      </c>
      <c r="K390" s="0" t="n">
        <f aca="false">IF(J390="Y", 0, 1)</f>
        <v>1</v>
      </c>
      <c r="L390" s="0" t="n">
        <f aca="false">'1000+ GS'!$D390*'1000+ GS'!$K390</f>
        <v>1000</v>
      </c>
      <c r="M390" s="0" t="n">
        <f aca="false">IF(H390="0-1 hour", 0.5, 1.5)*K390</f>
        <v>1.5</v>
      </c>
      <c r="N390" s="9" t="n">
        <v>15</v>
      </c>
      <c r="O390" s="9" t="n">
        <f aca="false">N390*K390</f>
        <v>15</v>
      </c>
    </row>
    <row r="391" customFormat="false" ht="13.8" hidden="false" customHeight="false" outlineLevel="0" collapsed="false">
      <c r="A391" s="0" t="n">
        <v>389</v>
      </c>
      <c r="B391" s="0" t="s">
        <v>414</v>
      </c>
      <c r="C391" s="8" t="n">
        <v>1106</v>
      </c>
      <c r="D391" s="8" t="n">
        <v>1000</v>
      </c>
      <c r="E391" s="0" t="n">
        <v>1.11</v>
      </c>
      <c r="F391" s="0" t="n">
        <v>845</v>
      </c>
      <c r="G391" s="0" t="n">
        <v>56.6</v>
      </c>
      <c r="H391" s="0" t="s">
        <v>20</v>
      </c>
      <c r="I391" s="0" t="n">
        <v>2.7</v>
      </c>
      <c r="K391" s="0" t="n">
        <f aca="false">IF(J391="Y", 0, 1)</f>
        <v>1</v>
      </c>
      <c r="L391" s="0" t="n">
        <f aca="false">'1000+ GS'!$D391*'1000+ GS'!$K391</f>
        <v>1000</v>
      </c>
      <c r="M391" s="0" t="n">
        <f aca="false">IF(H391="0-1 hour", 0.5, 1.5)*K391</f>
        <v>1.5</v>
      </c>
      <c r="N391" s="9" t="n">
        <v>15</v>
      </c>
      <c r="O391" s="9" t="n">
        <f aca="false">N391*K391</f>
        <v>15</v>
      </c>
    </row>
    <row r="392" customFormat="false" ht="13.8" hidden="false" customHeight="false" outlineLevel="0" collapsed="false">
      <c r="A392" s="0" t="n">
        <v>390</v>
      </c>
      <c r="B392" s="0" t="s">
        <v>415</v>
      </c>
      <c r="C392" s="8" t="n">
        <v>1164</v>
      </c>
      <c r="D392" s="8" t="n">
        <v>1000</v>
      </c>
      <c r="E392" s="0" t="n">
        <v>1.16</v>
      </c>
      <c r="F392" s="0" t="n">
        <v>1109</v>
      </c>
      <c r="G392" s="0" t="n">
        <v>56.4</v>
      </c>
      <c r="H392" s="0" t="s">
        <v>23</v>
      </c>
      <c r="I392" s="0" t="n">
        <v>2.8</v>
      </c>
      <c r="K392" s="0" t="n">
        <f aca="false">IF(J392="Y", 0, 1)</f>
        <v>1</v>
      </c>
      <c r="L392" s="0" t="n">
        <f aca="false">'1000+ GS'!$D392*'1000+ GS'!$K392</f>
        <v>1000</v>
      </c>
      <c r="M392" s="0" t="n">
        <f aca="false">IF(H392="0-1 hour", 0.5, 1.5)*K392</f>
        <v>0.5</v>
      </c>
      <c r="N392" s="9" t="n">
        <v>15</v>
      </c>
      <c r="O392" s="9" t="n">
        <f aca="false">N392*K392</f>
        <v>15</v>
      </c>
    </row>
    <row r="393" customFormat="false" ht="13.8" hidden="false" customHeight="false" outlineLevel="0" collapsed="false">
      <c r="A393" s="0" t="n">
        <v>391</v>
      </c>
      <c r="B393" s="0" t="s">
        <v>416</v>
      </c>
      <c r="C393" s="8" t="n">
        <v>1132</v>
      </c>
      <c r="D393" s="8" t="n">
        <v>1000</v>
      </c>
      <c r="E393" s="0" t="n">
        <v>1.13</v>
      </c>
      <c r="F393" s="0" t="n">
        <v>117587</v>
      </c>
      <c r="G393" s="0" t="n">
        <v>56.3</v>
      </c>
      <c r="H393" s="0" t="s">
        <v>20</v>
      </c>
      <c r="I393" s="0" t="n">
        <v>4.2</v>
      </c>
      <c r="K393" s="0" t="n">
        <f aca="false">IF(J393="Y", 0, 1)</f>
        <v>1</v>
      </c>
      <c r="L393" s="0" t="n">
        <f aca="false">'1000+ GS'!$D393*'1000+ GS'!$K393</f>
        <v>1000</v>
      </c>
      <c r="M393" s="0" t="n">
        <f aca="false">IF(H393="0-1 hour", 0.5, 1.5)*K393</f>
        <v>1.5</v>
      </c>
      <c r="N393" s="9" t="n">
        <v>15</v>
      </c>
      <c r="O393" s="9" t="n">
        <f aca="false">N393*K393</f>
        <v>15</v>
      </c>
    </row>
    <row r="394" customFormat="false" ht="13.8" hidden="false" customHeight="false" outlineLevel="0" collapsed="false">
      <c r="A394" s="0" t="n">
        <v>392</v>
      </c>
      <c r="B394" s="0" t="s">
        <v>417</v>
      </c>
      <c r="C394" s="8" t="n">
        <v>1117</v>
      </c>
      <c r="D394" s="8" t="n">
        <v>1000</v>
      </c>
      <c r="E394" s="0" t="n">
        <v>1.12</v>
      </c>
      <c r="F394" s="0" t="n">
        <v>1661</v>
      </c>
      <c r="G394" s="0" t="n">
        <v>56.1</v>
      </c>
      <c r="H394" s="0" t="s">
        <v>20</v>
      </c>
      <c r="I394" s="0" t="n">
        <v>2.4</v>
      </c>
      <c r="K394" s="0" t="n">
        <f aca="false">IF(J394="Y", 0, 1)</f>
        <v>1</v>
      </c>
      <c r="L394" s="0" t="n">
        <f aca="false">'1000+ GS'!$D394*'1000+ GS'!$K394</f>
        <v>1000</v>
      </c>
      <c r="M394" s="0" t="n">
        <f aca="false">IF(H394="0-1 hour", 0.5, 1.5)*K394</f>
        <v>1.5</v>
      </c>
      <c r="N394" s="9" t="n">
        <v>15</v>
      </c>
      <c r="O394" s="9" t="n">
        <f aca="false">N394*K394</f>
        <v>15</v>
      </c>
    </row>
    <row r="395" customFormat="false" ht="13.8" hidden="false" customHeight="false" outlineLevel="0" collapsed="false">
      <c r="A395" s="0" t="n">
        <v>393</v>
      </c>
      <c r="B395" s="0" t="s">
        <v>418</v>
      </c>
      <c r="C395" s="8" t="n">
        <v>1204</v>
      </c>
      <c r="D395" s="8" t="n">
        <v>1000</v>
      </c>
      <c r="E395" s="0" t="n">
        <v>1.2</v>
      </c>
      <c r="F395" s="0" t="n">
        <v>415</v>
      </c>
      <c r="G395" s="0" t="n">
        <v>55.9</v>
      </c>
      <c r="H395" s="0" t="s">
        <v>20</v>
      </c>
      <c r="I395" s="0" t="n">
        <v>1.3</v>
      </c>
      <c r="K395" s="0" t="n">
        <f aca="false">IF(J395="Y", 0, 1)</f>
        <v>1</v>
      </c>
      <c r="L395" s="0" t="n">
        <f aca="false">'1000+ GS'!$D395*'1000+ GS'!$K395</f>
        <v>1000</v>
      </c>
      <c r="M395" s="0" t="n">
        <f aca="false">IF(H395="0-1 hour", 0.5, 1.5)*K395</f>
        <v>1.5</v>
      </c>
      <c r="N395" s="9" t="n">
        <v>15</v>
      </c>
      <c r="O395" s="9" t="n">
        <f aca="false">N395*K395</f>
        <v>15</v>
      </c>
    </row>
    <row r="396" customFormat="false" ht="13.8" hidden="false" customHeight="false" outlineLevel="0" collapsed="false">
      <c r="A396" s="0" t="n">
        <v>394</v>
      </c>
      <c r="B396" s="0" t="s">
        <v>419</v>
      </c>
      <c r="C396" s="8" t="n">
        <v>1243</v>
      </c>
      <c r="D396" s="8" t="n">
        <v>1000</v>
      </c>
      <c r="E396" s="0" t="n">
        <v>1.24</v>
      </c>
      <c r="F396" s="0" t="n">
        <v>514</v>
      </c>
      <c r="G396" s="0" t="n">
        <v>55.8</v>
      </c>
      <c r="H396" s="0" t="s">
        <v>20</v>
      </c>
      <c r="I396" s="0" t="n">
        <v>1</v>
      </c>
      <c r="K396" s="0" t="n">
        <f aca="false">IF(J396="Y", 0, 1)</f>
        <v>1</v>
      </c>
      <c r="L396" s="0" t="n">
        <f aca="false">'1000+ GS'!$D396*'1000+ GS'!$K396</f>
        <v>1000</v>
      </c>
      <c r="M396" s="0" t="n">
        <f aca="false">IF(H396="0-1 hour", 0.5, 1.5)*K396</f>
        <v>1.5</v>
      </c>
      <c r="N396" s="9" t="n">
        <v>15</v>
      </c>
      <c r="O396" s="9" t="n">
        <f aca="false">N396*K396</f>
        <v>15</v>
      </c>
    </row>
    <row r="397" customFormat="false" ht="13.8" hidden="false" customHeight="false" outlineLevel="0" collapsed="false">
      <c r="A397" s="0" t="n">
        <v>395</v>
      </c>
      <c r="B397" s="0" t="s">
        <v>420</v>
      </c>
      <c r="C397" s="8" t="n">
        <v>1093</v>
      </c>
      <c r="D397" s="8" t="n">
        <v>1000</v>
      </c>
      <c r="E397" s="0" t="n">
        <v>1.09</v>
      </c>
      <c r="F397" s="0" t="n">
        <v>3205</v>
      </c>
      <c r="G397" s="0" t="n">
        <v>55.8</v>
      </c>
      <c r="H397" s="0" t="s">
        <v>23</v>
      </c>
      <c r="I397" s="0" t="n">
        <v>2.6</v>
      </c>
      <c r="K397" s="0" t="n">
        <f aca="false">IF(J397="Y", 0, 1)</f>
        <v>1</v>
      </c>
      <c r="L397" s="0" t="n">
        <f aca="false">'1000+ GS'!$D397*'1000+ GS'!$K397</f>
        <v>1000</v>
      </c>
      <c r="M397" s="0" t="n">
        <f aca="false">IF(H397="0-1 hour", 0.5, 1.5)*K397</f>
        <v>0.5</v>
      </c>
      <c r="N397" s="9" t="n">
        <v>15</v>
      </c>
      <c r="O397" s="9" t="n">
        <f aca="false">N397*K397</f>
        <v>15</v>
      </c>
    </row>
    <row r="398" customFormat="false" ht="13.8" hidden="false" customHeight="false" outlineLevel="0" collapsed="false">
      <c r="A398" s="0" t="n">
        <v>396</v>
      </c>
      <c r="B398" s="0" t="s">
        <v>421</v>
      </c>
      <c r="C398" s="8" t="n">
        <v>1214</v>
      </c>
      <c r="D398" s="8" t="n">
        <v>1000</v>
      </c>
      <c r="E398" s="0" t="n">
        <v>1.21</v>
      </c>
      <c r="F398" s="0" t="n">
        <v>135</v>
      </c>
      <c r="G398" s="0" t="n">
        <v>55.6</v>
      </c>
      <c r="H398" s="0" t="s">
        <v>20</v>
      </c>
      <c r="I398" s="0" t="n">
        <v>2.8</v>
      </c>
      <c r="K398" s="0" t="n">
        <f aca="false">IF(J398="Y", 0, 1)</f>
        <v>1</v>
      </c>
      <c r="L398" s="0" t="n">
        <f aca="false">'1000+ GS'!$D398*'1000+ GS'!$K398</f>
        <v>1000</v>
      </c>
      <c r="M398" s="0" t="n">
        <f aca="false">IF(H398="0-1 hour", 0.5, 1.5)*K398</f>
        <v>1.5</v>
      </c>
      <c r="N398" s="9" t="n">
        <v>15</v>
      </c>
      <c r="O398" s="9" t="n">
        <f aca="false">N398*K398</f>
        <v>15</v>
      </c>
    </row>
    <row r="399" customFormat="false" ht="13.8" hidden="false" customHeight="false" outlineLevel="0" collapsed="false">
      <c r="A399" s="0" t="n">
        <v>397</v>
      </c>
      <c r="B399" s="0" t="s">
        <v>422</v>
      </c>
      <c r="C399" s="8" t="n">
        <v>1136</v>
      </c>
      <c r="D399" s="8" t="n">
        <v>1000</v>
      </c>
      <c r="E399" s="0" t="n">
        <v>1.14</v>
      </c>
      <c r="F399" s="0" t="n">
        <v>801</v>
      </c>
      <c r="G399" s="0" t="n">
        <v>55.3</v>
      </c>
      <c r="H399" s="0" t="s">
        <v>23</v>
      </c>
      <c r="I399" s="0" t="n">
        <v>1.9</v>
      </c>
      <c r="K399" s="0" t="n">
        <f aca="false">IF(J399="Y", 0, 1)</f>
        <v>1</v>
      </c>
      <c r="L399" s="0" t="n">
        <f aca="false">'1000+ GS'!$D399*'1000+ GS'!$K399</f>
        <v>1000</v>
      </c>
      <c r="M399" s="0" t="n">
        <f aca="false">IF(H399="0-1 hour", 0.5, 1.5)*K399</f>
        <v>0.5</v>
      </c>
      <c r="N399" s="9" t="n">
        <v>15</v>
      </c>
      <c r="O399" s="9" t="n">
        <f aca="false">N399*K399</f>
        <v>15</v>
      </c>
    </row>
    <row r="400" customFormat="false" ht="13.8" hidden="false" customHeight="false" outlineLevel="0" collapsed="false">
      <c r="A400" s="0" t="n">
        <v>398</v>
      </c>
      <c r="B400" s="0" t="s">
        <v>423</v>
      </c>
      <c r="C400" s="8" t="n">
        <v>1123</v>
      </c>
      <c r="D400" s="8" t="n">
        <v>1000</v>
      </c>
      <c r="E400" s="0" t="n">
        <v>1.12</v>
      </c>
      <c r="F400" s="0" t="n">
        <v>311</v>
      </c>
      <c r="G400" s="0" t="n">
        <v>55</v>
      </c>
      <c r="H400" s="0" t="s">
        <v>23</v>
      </c>
      <c r="I400" s="0" t="n">
        <v>2.3</v>
      </c>
      <c r="K400" s="0" t="n">
        <f aca="false">IF(J400="Y", 0, 1)</f>
        <v>1</v>
      </c>
      <c r="L400" s="0" t="n">
        <f aca="false">'1000+ GS'!$D400*'1000+ GS'!$K400</f>
        <v>1000</v>
      </c>
      <c r="M400" s="0" t="n">
        <f aca="false">IF(H400="0-1 hour", 0.5, 1.5)*K400</f>
        <v>0.5</v>
      </c>
      <c r="N400" s="9" t="n">
        <v>15</v>
      </c>
      <c r="O400" s="9" t="n">
        <f aca="false">N400*K400</f>
        <v>15</v>
      </c>
    </row>
    <row r="401" customFormat="false" ht="13.8" hidden="false" customHeight="false" outlineLevel="0" collapsed="false">
      <c r="A401" s="0" t="n">
        <v>399</v>
      </c>
      <c r="B401" s="0" t="s">
        <v>424</v>
      </c>
      <c r="C401" s="8" t="n">
        <v>1113</v>
      </c>
      <c r="D401" s="8" t="n">
        <v>1000</v>
      </c>
      <c r="E401" s="0" t="n">
        <v>1.11</v>
      </c>
      <c r="F401" s="0" t="n">
        <v>819</v>
      </c>
      <c r="G401" s="0" t="n">
        <v>54.8</v>
      </c>
      <c r="H401" s="0" t="s">
        <v>20</v>
      </c>
      <c r="I401" s="0" t="n">
        <v>3</v>
      </c>
      <c r="K401" s="0" t="n">
        <f aca="false">IF(J401="Y", 0, 1)</f>
        <v>1</v>
      </c>
      <c r="L401" s="0" t="n">
        <f aca="false">'1000+ GS'!$D401*'1000+ GS'!$K401</f>
        <v>1000</v>
      </c>
      <c r="M401" s="0" t="n">
        <f aca="false">IF(H401="0-1 hour", 0.5, 1.5)*K401</f>
        <v>1.5</v>
      </c>
      <c r="N401" s="9" t="n">
        <v>15</v>
      </c>
      <c r="O401" s="9" t="n">
        <f aca="false">N401*K401</f>
        <v>15</v>
      </c>
    </row>
    <row r="402" customFormat="false" ht="13.8" hidden="false" customHeight="false" outlineLevel="0" collapsed="false">
      <c r="A402" s="0" t="n">
        <v>400</v>
      </c>
      <c r="B402" s="0" t="s">
        <v>425</v>
      </c>
      <c r="C402" s="8" t="n">
        <v>1287</v>
      </c>
      <c r="D402" s="8" t="n">
        <v>1000</v>
      </c>
      <c r="E402" s="0" t="n">
        <v>1.29</v>
      </c>
      <c r="F402" s="0" t="n">
        <v>192</v>
      </c>
      <c r="G402" s="0" t="n">
        <v>54.2</v>
      </c>
      <c r="H402" s="0" t="s">
        <v>20</v>
      </c>
      <c r="I402" s="0" t="n">
        <v>3</v>
      </c>
      <c r="K402" s="0" t="n">
        <f aca="false">IF(J402="Y", 0, 1)</f>
        <v>1</v>
      </c>
      <c r="L402" s="0" t="n">
        <f aca="false">'1000+ GS'!$D402*'1000+ GS'!$K402</f>
        <v>1000</v>
      </c>
      <c r="M402" s="0" t="n">
        <f aca="false">IF(H402="0-1 hour", 0.5, 1.5)*K402</f>
        <v>1.5</v>
      </c>
      <c r="N402" s="9" t="n">
        <v>15</v>
      </c>
      <c r="O402" s="9" t="n">
        <f aca="false">N402*K402</f>
        <v>15</v>
      </c>
    </row>
    <row r="403" customFormat="false" ht="13.8" hidden="false" customHeight="false" outlineLevel="0" collapsed="false">
      <c r="A403" s="0" t="n">
        <v>401</v>
      </c>
      <c r="B403" s="0" t="s">
        <v>426</v>
      </c>
      <c r="C403" s="8" t="n">
        <v>1143</v>
      </c>
      <c r="D403" s="8" t="n">
        <v>1000</v>
      </c>
      <c r="E403" s="0" t="n">
        <v>1.14</v>
      </c>
      <c r="F403" s="0" t="n">
        <v>109828</v>
      </c>
      <c r="G403" s="0" t="n">
        <v>54.1</v>
      </c>
      <c r="H403" s="0" t="s">
        <v>20</v>
      </c>
      <c r="I403" s="0" t="n">
        <v>4</v>
      </c>
      <c r="K403" s="0" t="n">
        <f aca="false">IF(J403="Y", 0, 1)</f>
        <v>1</v>
      </c>
      <c r="L403" s="0" t="n">
        <f aca="false">'1000+ GS'!$D403*'1000+ GS'!$K403</f>
        <v>1000</v>
      </c>
      <c r="M403" s="0" t="n">
        <f aca="false">IF(H403="0-1 hour", 0.5, 1.5)*K403</f>
        <v>1.5</v>
      </c>
      <c r="N403" s="9" t="n">
        <v>15</v>
      </c>
      <c r="O403" s="9" t="n">
        <f aca="false">N403*K403</f>
        <v>15</v>
      </c>
    </row>
    <row r="404" customFormat="false" ht="13.8" hidden="false" customHeight="false" outlineLevel="0" collapsed="false">
      <c r="A404" s="0" t="n">
        <v>402</v>
      </c>
      <c r="B404" s="0" t="s">
        <v>427</v>
      </c>
      <c r="C404" s="8" t="n">
        <v>1086</v>
      </c>
      <c r="D404" s="8" t="n">
        <v>1000</v>
      </c>
      <c r="E404" s="0" t="n">
        <v>1.09</v>
      </c>
      <c r="F404" s="0" t="n">
        <v>1506</v>
      </c>
      <c r="G404" s="0" t="n">
        <v>53.7</v>
      </c>
      <c r="H404" s="0" t="s">
        <v>20</v>
      </c>
      <c r="I404" s="0" t="n">
        <v>2.4</v>
      </c>
      <c r="K404" s="0" t="n">
        <f aca="false">IF(J404="Y", 0, 1)</f>
        <v>1</v>
      </c>
      <c r="L404" s="0" t="n">
        <f aca="false">'1000+ GS'!$D404*'1000+ GS'!$K404</f>
        <v>1000</v>
      </c>
      <c r="M404" s="0" t="n">
        <f aca="false">IF(H404="0-1 hour", 0.5, 1.5)*K404</f>
        <v>1.5</v>
      </c>
      <c r="N404" s="9" t="n">
        <v>15</v>
      </c>
      <c r="O404" s="9" t="n">
        <f aca="false">N404*K404</f>
        <v>15</v>
      </c>
    </row>
    <row r="405" customFormat="false" ht="13.8" hidden="false" customHeight="false" outlineLevel="0" collapsed="false">
      <c r="A405" s="0" t="n">
        <v>403</v>
      </c>
      <c r="B405" s="0" t="s">
        <v>428</v>
      </c>
      <c r="C405" s="8" t="n">
        <v>1158</v>
      </c>
      <c r="D405" s="8" t="n">
        <v>1000</v>
      </c>
      <c r="E405" s="0" t="n">
        <v>1.16</v>
      </c>
      <c r="F405" s="0" t="n">
        <v>1099</v>
      </c>
      <c r="G405" s="0" t="n">
        <v>52.8</v>
      </c>
      <c r="H405" s="0" t="s">
        <v>20</v>
      </c>
      <c r="I405" s="0" t="n">
        <v>3.1</v>
      </c>
      <c r="K405" s="0" t="n">
        <f aca="false">IF(J405="Y", 0, 1)</f>
        <v>1</v>
      </c>
      <c r="L405" s="0" t="n">
        <f aca="false">'1000+ GS'!$D405*'1000+ GS'!$K405</f>
        <v>1000</v>
      </c>
      <c r="M405" s="0" t="n">
        <f aca="false">IF(H405="0-1 hour", 0.5, 1.5)*K405</f>
        <v>1.5</v>
      </c>
      <c r="N405" s="9" t="n">
        <v>15</v>
      </c>
      <c r="O405" s="9" t="n">
        <f aca="false">N405*K405</f>
        <v>15</v>
      </c>
    </row>
    <row r="406" customFormat="false" ht="13.8" hidden="false" customHeight="false" outlineLevel="0" collapsed="false">
      <c r="A406" s="0" t="n">
        <v>404</v>
      </c>
      <c r="B406" s="0" t="s">
        <v>429</v>
      </c>
      <c r="C406" s="8" t="n">
        <v>1113</v>
      </c>
      <c r="D406" s="8" t="n">
        <v>1000</v>
      </c>
      <c r="E406" s="0" t="n">
        <v>1.11</v>
      </c>
      <c r="F406" s="0" t="n">
        <v>1028</v>
      </c>
      <c r="G406" s="0" t="n">
        <v>52.7</v>
      </c>
      <c r="H406" s="0" t="s">
        <v>23</v>
      </c>
      <c r="I406" s="0" t="n">
        <v>1.9</v>
      </c>
      <c r="K406" s="0" t="n">
        <f aca="false">IF(J406="Y", 0, 1)</f>
        <v>1</v>
      </c>
      <c r="L406" s="0" t="n">
        <f aca="false">'1000+ GS'!$D406*'1000+ GS'!$K406</f>
        <v>1000</v>
      </c>
      <c r="M406" s="0" t="n">
        <f aca="false">IF(H406="0-1 hour", 0.5, 1.5)*K406</f>
        <v>0.5</v>
      </c>
      <c r="N406" s="9" t="n">
        <v>15</v>
      </c>
      <c r="O406" s="9" t="n">
        <f aca="false">N406*K406</f>
        <v>15</v>
      </c>
    </row>
    <row r="407" customFormat="false" ht="13.8" hidden="false" customHeight="false" outlineLevel="0" collapsed="false">
      <c r="A407" s="0" t="n">
        <v>405</v>
      </c>
      <c r="B407" s="0" t="s">
        <v>430</v>
      </c>
      <c r="C407" s="8" t="n">
        <v>1119</v>
      </c>
      <c r="D407" s="8" t="n">
        <v>1000</v>
      </c>
      <c r="E407" s="0" t="n">
        <v>1.12</v>
      </c>
      <c r="F407" s="0" t="n">
        <v>1144</v>
      </c>
      <c r="G407" s="0" t="n">
        <v>52.5</v>
      </c>
      <c r="H407" s="0" t="s">
        <v>23</v>
      </c>
      <c r="I407" s="0" t="n">
        <v>3.2</v>
      </c>
      <c r="K407" s="0" t="n">
        <f aca="false">IF(J407="Y", 0, 1)</f>
        <v>1</v>
      </c>
      <c r="L407" s="0" t="n">
        <f aca="false">'1000+ GS'!$D407*'1000+ GS'!$K407</f>
        <v>1000</v>
      </c>
      <c r="M407" s="0" t="n">
        <f aca="false">IF(H407="0-1 hour", 0.5, 1.5)*K407</f>
        <v>0.5</v>
      </c>
      <c r="N407" s="9" t="n">
        <v>15</v>
      </c>
      <c r="O407" s="9" t="n">
        <f aca="false">N407*K407</f>
        <v>15</v>
      </c>
    </row>
    <row r="408" customFormat="false" ht="13.8" hidden="false" customHeight="false" outlineLevel="0" collapsed="false">
      <c r="A408" s="0" t="n">
        <v>406</v>
      </c>
      <c r="B408" s="0" t="s">
        <v>431</v>
      </c>
      <c r="C408" s="8" t="n">
        <v>1126</v>
      </c>
      <c r="D408" s="8" t="n">
        <v>1000</v>
      </c>
      <c r="E408" s="0" t="n">
        <v>1.13</v>
      </c>
      <c r="F408" s="0" t="n">
        <v>1779</v>
      </c>
      <c r="G408" s="0" t="n">
        <v>52.4</v>
      </c>
      <c r="H408" s="0" t="s">
        <v>20</v>
      </c>
      <c r="I408" s="0" t="n">
        <v>2.4</v>
      </c>
      <c r="K408" s="0" t="n">
        <f aca="false">IF(J408="Y", 0, 1)</f>
        <v>1</v>
      </c>
      <c r="L408" s="0" t="n">
        <f aca="false">'1000+ GS'!$D408*'1000+ GS'!$K408</f>
        <v>1000</v>
      </c>
      <c r="M408" s="0" t="n">
        <f aca="false">IF(H408="0-1 hour", 0.5, 1.5)*K408</f>
        <v>1.5</v>
      </c>
      <c r="N408" s="9" t="n">
        <v>15</v>
      </c>
      <c r="O408" s="9" t="n">
        <f aca="false">N408*K408</f>
        <v>15</v>
      </c>
    </row>
    <row r="409" customFormat="false" ht="13.8" hidden="false" customHeight="false" outlineLevel="0" collapsed="false">
      <c r="A409" s="0" t="n">
        <v>407</v>
      </c>
      <c r="B409" s="0" t="s">
        <v>432</v>
      </c>
      <c r="C409" s="8" t="n">
        <v>1149</v>
      </c>
      <c r="D409" s="8" t="n">
        <v>1000</v>
      </c>
      <c r="E409" s="0" t="n">
        <v>1.15</v>
      </c>
      <c r="F409" s="0" t="n">
        <v>2548</v>
      </c>
      <c r="G409" s="0" t="n">
        <v>52</v>
      </c>
      <c r="H409" s="0" t="s">
        <v>23</v>
      </c>
      <c r="I409" s="0" t="n">
        <v>3.1</v>
      </c>
      <c r="K409" s="0" t="n">
        <f aca="false">IF(J409="Y", 0, 1)</f>
        <v>1</v>
      </c>
      <c r="L409" s="0" t="n">
        <f aca="false">'1000+ GS'!$D409*'1000+ GS'!$K409</f>
        <v>1000</v>
      </c>
      <c r="M409" s="0" t="n">
        <f aca="false">IF(H409="0-1 hour", 0.5, 1.5)*K409</f>
        <v>0.5</v>
      </c>
      <c r="N409" s="9" t="n">
        <v>15</v>
      </c>
      <c r="O409" s="9" t="n">
        <f aca="false">N409*K409</f>
        <v>15</v>
      </c>
    </row>
    <row r="410" customFormat="false" ht="13.8" hidden="false" customHeight="false" outlineLevel="0" collapsed="false">
      <c r="A410" s="0" t="n">
        <v>408</v>
      </c>
      <c r="B410" s="0" t="s">
        <v>433</v>
      </c>
      <c r="C410" s="8" t="n">
        <v>1273</v>
      </c>
      <c r="D410" s="8" t="n">
        <v>1000</v>
      </c>
      <c r="E410" s="0" t="n">
        <v>1.27</v>
      </c>
      <c r="F410" s="0" t="n">
        <v>83</v>
      </c>
      <c r="G410" s="0" t="n">
        <v>51.8</v>
      </c>
      <c r="H410" s="0" t="s">
        <v>20</v>
      </c>
      <c r="I410" s="0" t="n">
        <v>2</v>
      </c>
      <c r="K410" s="0" t="n">
        <f aca="false">IF(J410="Y", 0, 1)</f>
        <v>1</v>
      </c>
      <c r="L410" s="0" t="n">
        <f aca="false">'1000+ GS'!$D410*'1000+ GS'!$K410</f>
        <v>1000</v>
      </c>
      <c r="M410" s="0" t="n">
        <f aca="false">IF(H410="0-1 hour", 0.5, 1.5)*K410</f>
        <v>1.5</v>
      </c>
      <c r="N410" s="9" t="n">
        <v>15</v>
      </c>
      <c r="O410" s="9" t="n">
        <f aca="false">N410*K410</f>
        <v>15</v>
      </c>
    </row>
    <row r="411" customFormat="false" ht="13.8" hidden="false" customHeight="false" outlineLevel="0" collapsed="false">
      <c r="A411" s="0" t="n">
        <v>409</v>
      </c>
      <c r="B411" s="0" t="s">
        <v>434</v>
      </c>
      <c r="C411" s="8" t="n">
        <v>1243</v>
      </c>
      <c r="D411" s="8" t="n">
        <v>1000</v>
      </c>
      <c r="E411" s="0" t="n">
        <v>1.24</v>
      </c>
      <c r="F411" s="0" t="n">
        <v>513</v>
      </c>
      <c r="G411" s="0" t="n">
        <v>51.5</v>
      </c>
      <c r="H411" s="0" t="s">
        <v>20</v>
      </c>
      <c r="I411" s="0" t="n">
        <v>1.7</v>
      </c>
      <c r="K411" s="0" t="n">
        <f aca="false">IF(J411="Y", 0, 1)</f>
        <v>1</v>
      </c>
      <c r="L411" s="0" t="n">
        <f aca="false">'1000+ GS'!$D411*'1000+ GS'!$K411</f>
        <v>1000</v>
      </c>
      <c r="M411" s="0" t="n">
        <f aca="false">IF(H411="0-1 hour", 0.5, 1.5)*K411</f>
        <v>1.5</v>
      </c>
      <c r="N411" s="9" t="n">
        <v>15</v>
      </c>
      <c r="O411" s="9" t="n">
        <f aca="false">N411*K411</f>
        <v>15</v>
      </c>
    </row>
    <row r="412" customFormat="false" ht="13.8" hidden="false" customHeight="false" outlineLevel="0" collapsed="false">
      <c r="A412" s="0" t="n">
        <v>410</v>
      </c>
      <c r="B412" s="0" t="s">
        <v>435</v>
      </c>
      <c r="C412" s="8" t="n">
        <v>1224</v>
      </c>
      <c r="D412" s="8" t="n">
        <v>1000</v>
      </c>
      <c r="E412" s="0" t="n">
        <v>1.22</v>
      </c>
      <c r="F412" s="0" t="n">
        <v>114</v>
      </c>
      <c r="G412" s="0" t="n">
        <v>50.9</v>
      </c>
      <c r="H412" s="0" t="s">
        <v>20</v>
      </c>
      <c r="I412" s="0" t="n">
        <v>2</v>
      </c>
      <c r="K412" s="0" t="n">
        <f aca="false">IF(J412="Y", 0, 1)</f>
        <v>1</v>
      </c>
      <c r="L412" s="0" t="n">
        <f aca="false">'1000+ GS'!$D412*'1000+ GS'!$K412</f>
        <v>1000</v>
      </c>
      <c r="M412" s="0" t="n">
        <f aca="false">IF(H412="0-1 hour", 0.5, 1.5)*K412</f>
        <v>1.5</v>
      </c>
      <c r="N412" s="9" t="n">
        <v>15</v>
      </c>
      <c r="O412" s="9" t="n">
        <f aca="false">N412*K412</f>
        <v>15</v>
      </c>
    </row>
    <row r="413" customFormat="false" ht="13.8" hidden="false" customHeight="false" outlineLevel="0" collapsed="false">
      <c r="A413" s="0" t="n">
        <v>411</v>
      </c>
      <c r="B413" s="0" t="s">
        <v>436</v>
      </c>
      <c r="C413" s="8" t="n">
        <v>1164</v>
      </c>
      <c r="D413" s="8" t="n">
        <v>1000</v>
      </c>
      <c r="E413" s="0" t="n">
        <v>1.16</v>
      </c>
      <c r="F413" s="0" t="n">
        <v>25044</v>
      </c>
      <c r="G413" s="0" t="n">
        <v>50.7</v>
      </c>
      <c r="H413" s="0" t="s">
        <v>23</v>
      </c>
      <c r="I413" s="0" t="n">
        <v>2.2</v>
      </c>
      <c r="K413" s="0" t="n">
        <f aca="false">IF(J413="Y", 0, 1)</f>
        <v>1</v>
      </c>
      <c r="L413" s="0" t="n">
        <f aca="false">'1000+ GS'!$D413*'1000+ GS'!$K413</f>
        <v>1000</v>
      </c>
      <c r="M413" s="0" t="n">
        <f aca="false">IF(H413="0-1 hour", 0.5, 1.5)*K413</f>
        <v>0.5</v>
      </c>
      <c r="N413" s="9" t="n">
        <v>15</v>
      </c>
      <c r="O413" s="9" t="n">
        <f aca="false">N413*K413</f>
        <v>15</v>
      </c>
    </row>
    <row r="414" customFormat="false" ht="13.8" hidden="false" customHeight="false" outlineLevel="0" collapsed="false">
      <c r="A414" s="0" t="n">
        <v>412</v>
      </c>
      <c r="B414" s="0" t="s">
        <v>437</v>
      </c>
      <c r="C414" s="8" t="n">
        <v>1279</v>
      </c>
      <c r="D414" s="8" t="n">
        <v>1000</v>
      </c>
      <c r="E414" s="0" t="n">
        <v>1.28</v>
      </c>
      <c r="F414" s="0" t="n">
        <v>69920</v>
      </c>
      <c r="G414" s="0" t="n">
        <v>50.6</v>
      </c>
      <c r="H414" s="0" t="s">
        <v>20</v>
      </c>
      <c r="I414" s="0" t="n">
        <v>3.6</v>
      </c>
      <c r="K414" s="0" t="n">
        <f aca="false">IF(J414="Y", 0, 1)</f>
        <v>1</v>
      </c>
      <c r="L414" s="0" t="n">
        <f aca="false">'1000+ GS'!$D414*'1000+ GS'!$K414</f>
        <v>1000</v>
      </c>
      <c r="M414" s="0" t="n">
        <f aca="false">IF(H414="0-1 hour", 0.5, 1.5)*K414</f>
        <v>1.5</v>
      </c>
      <c r="N414" s="9" t="n">
        <v>15</v>
      </c>
      <c r="O414" s="9" t="n">
        <f aca="false">N414*K414</f>
        <v>15</v>
      </c>
    </row>
    <row r="415" customFormat="false" ht="13.8" hidden="false" customHeight="false" outlineLevel="0" collapsed="false">
      <c r="A415" s="0" t="n">
        <v>413</v>
      </c>
      <c r="B415" s="0" t="s">
        <v>438</v>
      </c>
      <c r="C415" s="8" t="n">
        <v>1230</v>
      </c>
      <c r="D415" s="8" t="n">
        <v>1000</v>
      </c>
      <c r="E415" s="0" t="n">
        <v>1.23</v>
      </c>
      <c r="F415" s="0" t="n">
        <v>4133</v>
      </c>
      <c r="G415" s="0" t="n">
        <v>50.2</v>
      </c>
      <c r="H415" s="0" t="s">
        <v>20</v>
      </c>
      <c r="I415" s="0" t="n">
        <v>3.2</v>
      </c>
      <c r="K415" s="0" t="n">
        <f aca="false">IF(J415="Y", 0, 1)</f>
        <v>1</v>
      </c>
      <c r="L415" s="0" t="n">
        <f aca="false">'1000+ GS'!$D415*'1000+ GS'!$K415</f>
        <v>1000</v>
      </c>
      <c r="M415" s="0" t="n">
        <f aca="false">IF(H415="0-1 hour", 0.5, 1.5)*K415</f>
        <v>1.5</v>
      </c>
      <c r="N415" s="9" t="n">
        <v>15</v>
      </c>
      <c r="O415" s="9" t="n">
        <f aca="false">N415*K415</f>
        <v>15</v>
      </c>
    </row>
    <row r="416" customFormat="false" ht="13.8" hidden="false" customHeight="false" outlineLevel="0" collapsed="false">
      <c r="A416" s="0" t="n">
        <v>414</v>
      </c>
      <c r="B416" s="0" t="s">
        <v>439</v>
      </c>
      <c r="C416" s="8" t="n">
        <v>1196</v>
      </c>
      <c r="D416" s="8" t="n">
        <v>1000</v>
      </c>
      <c r="E416" s="0" t="n">
        <v>1.2</v>
      </c>
      <c r="F416" s="0" t="n">
        <v>28561</v>
      </c>
      <c r="G416" s="0" t="n">
        <v>50.1</v>
      </c>
      <c r="H416" s="0" t="s">
        <v>20</v>
      </c>
      <c r="I416" s="0" t="n">
        <v>3.2</v>
      </c>
      <c r="K416" s="0" t="n">
        <f aca="false">IF(J416="Y", 0, 1)</f>
        <v>1</v>
      </c>
      <c r="L416" s="0" t="n">
        <f aca="false">'1000+ GS'!$D416*'1000+ GS'!$K416</f>
        <v>1000</v>
      </c>
      <c r="M416" s="0" t="n">
        <f aca="false">IF(H416="0-1 hour", 0.5, 1.5)*K416</f>
        <v>1.5</v>
      </c>
      <c r="N416" s="9" t="n">
        <v>15</v>
      </c>
      <c r="O416" s="9" t="n">
        <f aca="false">N416*K416</f>
        <v>15</v>
      </c>
    </row>
    <row r="417" customFormat="false" ht="13.8" hidden="false" customHeight="false" outlineLevel="0" collapsed="false">
      <c r="A417" s="0" t="n">
        <v>415</v>
      </c>
      <c r="B417" s="0" t="s">
        <v>440</v>
      </c>
      <c r="C417" s="8" t="n">
        <v>1116</v>
      </c>
      <c r="D417" s="8" t="n">
        <v>1000</v>
      </c>
      <c r="E417" s="0" t="n">
        <v>1.12</v>
      </c>
      <c r="F417" s="0" t="n">
        <v>20004</v>
      </c>
      <c r="G417" s="0" t="n">
        <v>49.8</v>
      </c>
      <c r="H417" s="0" t="s">
        <v>23</v>
      </c>
      <c r="I417" s="0" t="n">
        <v>2.2</v>
      </c>
      <c r="K417" s="0" t="n">
        <f aca="false">IF(J417="Y", 0, 1)</f>
        <v>1</v>
      </c>
      <c r="L417" s="0" t="n">
        <f aca="false">'1000+ GS'!$D417*'1000+ GS'!$K417</f>
        <v>1000</v>
      </c>
      <c r="M417" s="0" t="n">
        <f aca="false">IF(H417="0-1 hour", 0.5, 1.5)*K417</f>
        <v>0.5</v>
      </c>
      <c r="N417" s="9" t="n">
        <v>15</v>
      </c>
      <c r="O417" s="9" t="n">
        <f aca="false">N417*K417</f>
        <v>15</v>
      </c>
    </row>
    <row r="418" customFormat="false" ht="13.8" hidden="false" customHeight="false" outlineLevel="0" collapsed="false">
      <c r="A418" s="0" t="n">
        <v>416</v>
      </c>
      <c r="B418" s="0" t="s">
        <v>441</v>
      </c>
      <c r="C418" s="8" t="n">
        <v>1170</v>
      </c>
      <c r="D418" s="8" t="n">
        <v>1000</v>
      </c>
      <c r="E418" s="0" t="n">
        <v>1.17</v>
      </c>
      <c r="F418" s="0" t="n">
        <v>632</v>
      </c>
      <c r="G418" s="0" t="n">
        <v>49.7</v>
      </c>
      <c r="H418" s="0" t="s">
        <v>23</v>
      </c>
      <c r="I418" s="0" t="n">
        <v>2.8</v>
      </c>
      <c r="K418" s="0" t="n">
        <f aca="false">IF(J418="Y", 0, 1)</f>
        <v>1</v>
      </c>
      <c r="L418" s="0" t="n">
        <f aca="false">'1000+ GS'!$D418*'1000+ GS'!$K418</f>
        <v>1000</v>
      </c>
      <c r="M418" s="0" t="n">
        <f aca="false">IF(H418="0-1 hour", 0.5, 1.5)*K418</f>
        <v>0.5</v>
      </c>
      <c r="N418" s="9" t="n">
        <v>15</v>
      </c>
      <c r="O418" s="9" t="n">
        <f aca="false">N418*K418</f>
        <v>15</v>
      </c>
    </row>
    <row r="419" customFormat="false" ht="13.8" hidden="false" customHeight="false" outlineLevel="0" collapsed="false">
      <c r="A419" s="0" t="n">
        <v>417</v>
      </c>
      <c r="B419" s="0" t="s">
        <v>442</v>
      </c>
      <c r="C419" s="8" t="n">
        <v>1401</v>
      </c>
      <c r="D419" s="8" t="n">
        <v>1000</v>
      </c>
      <c r="E419" s="0" t="n">
        <v>1.4</v>
      </c>
      <c r="F419" s="0" t="n">
        <v>12696</v>
      </c>
      <c r="G419" s="0" t="n">
        <v>49.6</v>
      </c>
      <c r="H419" s="0" t="s">
        <v>23</v>
      </c>
      <c r="I419" s="0" t="n">
        <v>2.8</v>
      </c>
      <c r="K419" s="0" t="n">
        <f aca="false">IF(J419="Y", 0, 1)</f>
        <v>1</v>
      </c>
      <c r="L419" s="0" t="n">
        <f aca="false">'1000+ GS'!$D419*'1000+ GS'!$K419</f>
        <v>1000</v>
      </c>
      <c r="M419" s="0" t="n">
        <f aca="false">IF(H419="0-1 hour", 0.5, 1.5)*K419</f>
        <v>0.5</v>
      </c>
      <c r="N419" s="9" t="n">
        <v>15</v>
      </c>
      <c r="O419" s="9" t="n">
        <f aca="false">N419*K419</f>
        <v>15</v>
      </c>
    </row>
    <row r="420" customFormat="false" ht="13.8" hidden="false" customHeight="false" outlineLevel="0" collapsed="false">
      <c r="A420" s="0" t="n">
        <v>418</v>
      </c>
      <c r="B420" s="0" t="s">
        <v>443</v>
      </c>
      <c r="C420" s="8" t="n">
        <v>1284</v>
      </c>
      <c r="D420" s="8" t="n">
        <v>1000</v>
      </c>
      <c r="E420" s="0" t="n">
        <v>1.28</v>
      </c>
      <c r="F420" s="0" t="n">
        <v>1826</v>
      </c>
      <c r="G420" s="0" t="n">
        <v>49.6</v>
      </c>
      <c r="H420" s="0" t="s">
        <v>23</v>
      </c>
      <c r="I420" s="0" t="n">
        <v>2.5</v>
      </c>
      <c r="K420" s="0" t="n">
        <f aca="false">IF(J420="Y", 0, 1)</f>
        <v>1</v>
      </c>
      <c r="L420" s="0" t="n">
        <f aca="false">'1000+ GS'!$D420*'1000+ GS'!$K420</f>
        <v>1000</v>
      </c>
      <c r="M420" s="0" t="n">
        <f aca="false">IF(H420="0-1 hour", 0.5, 1.5)*K420</f>
        <v>0.5</v>
      </c>
      <c r="N420" s="9" t="n">
        <v>15</v>
      </c>
      <c r="O420" s="9" t="n">
        <f aca="false">N420*K420</f>
        <v>15</v>
      </c>
    </row>
    <row r="421" customFormat="false" ht="13.8" hidden="false" customHeight="false" outlineLevel="0" collapsed="false">
      <c r="A421" s="0" t="n">
        <v>419</v>
      </c>
      <c r="B421" s="0" t="s">
        <v>444</v>
      </c>
      <c r="C421" s="8" t="n">
        <v>1290</v>
      </c>
      <c r="D421" s="8" t="n">
        <v>1000</v>
      </c>
      <c r="E421" s="0" t="n">
        <v>1.29</v>
      </c>
      <c r="F421" s="0" t="n">
        <v>190</v>
      </c>
      <c r="G421" s="0" t="n">
        <v>49.5</v>
      </c>
      <c r="H421" s="0" t="s">
        <v>20</v>
      </c>
      <c r="I421" s="0" t="n">
        <v>0.7</v>
      </c>
      <c r="K421" s="0" t="n">
        <f aca="false">IF(J421="Y", 0, 1)</f>
        <v>1</v>
      </c>
      <c r="L421" s="0" t="n">
        <f aca="false">'1000+ GS'!$D421*'1000+ GS'!$K421</f>
        <v>1000</v>
      </c>
      <c r="M421" s="0" t="n">
        <f aca="false">IF(H421="0-1 hour", 0.5, 1.5)*K421</f>
        <v>1.5</v>
      </c>
      <c r="N421" s="9" t="n">
        <v>15</v>
      </c>
      <c r="O421" s="9" t="n">
        <f aca="false">N421*K421</f>
        <v>15</v>
      </c>
    </row>
    <row r="422" customFormat="false" ht="13.8" hidden="false" customHeight="false" outlineLevel="0" collapsed="false">
      <c r="A422" s="0" t="n">
        <v>420</v>
      </c>
      <c r="B422" s="0" t="s">
        <v>445</v>
      </c>
      <c r="C422" s="8" t="n">
        <v>1148</v>
      </c>
      <c r="D422" s="8" t="n">
        <v>1000</v>
      </c>
      <c r="E422" s="0" t="n">
        <v>1.15</v>
      </c>
      <c r="F422" s="0" t="n">
        <v>559</v>
      </c>
      <c r="G422" s="0" t="n">
        <v>48.8</v>
      </c>
      <c r="H422" s="0" t="s">
        <v>23</v>
      </c>
      <c r="I422" s="0" t="n">
        <v>3.1</v>
      </c>
      <c r="K422" s="0" t="n">
        <f aca="false">IF(J422="Y", 0, 1)</f>
        <v>1</v>
      </c>
      <c r="L422" s="0" t="n">
        <f aca="false">'1000+ GS'!$D422*'1000+ GS'!$K422</f>
        <v>1000</v>
      </c>
      <c r="M422" s="0" t="n">
        <f aca="false">IF(H422="0-1 hour", 0.5, 1.5)*K422</f>
        <v>0.5</v>
      </c>
      <c r="N422" s="9" t="n">
        <v>15</v>
      </c>
      <c r="O422" s="9" t="n">
        <f aca="false">N422*K422</f>
        <v>15</v>
      </c>
    </row>
    <row r="423" customFormat="false" ht="13.8" hidden="false" customHeight="false" outlineLevel="0" collapsed="false">
      <c r="A423" s="0" t="n">
        <v>421</v>
      </c>
      <c r="B423" s="0" t="s">
        <v>446</v>
      </c>
      <c r="C423" s="8" t="n">
        <v>1359</v>
      </c>
      <c r="D423" s="8" t="n">
        <v>1000</v>
      </c>
      <c r="E423" s="0" t="n">
        <v>1.36</v>
      </c>
      <c r="F423" s="0" t="n">
        <v>142</v>
      </c>
      <c r="G423" s="0" t="n">
        <v>48.6</v>
      </c>
      <c r="H423" s="0" t="s">
        <v>20</v>
      </c>
      <c r="I423" s="0" t="n">
        <v>3.6</v>
      </c>
      <c r="K423" s="0" t="n">
        <f aca="false">IF(J423="Y", 0, 1)</f>
        <v>1</v>
      </c>
      <c r="L423" s="0" t="n">
        <f aca="false">'1000+ GS'!$D423*'1000+ GS'!$K423</f>
        <v>1000</v>
      </c>
      <c r="M423" s="0" t="n">
        <f aca="false">IF(H423="0-1 hour", 0.5, 1.5)*K423</f>
        <v>1.5</v>
      </c>
      <c r="N423" s="9" t="n">
        <v>15</v>
      </c>
      <c r="O423" s="9" t="n">
        <f aca="false">N423*K423</f>
        <v>15</v>
      </c>
    </row>
    <row r="424" customFormat="false" ht="13.8" hidden="false" customHeight="false" outlineLevel="0" collapsed="false">
      <c r="A424" s="0" t="n">
        <v>422</v>
      </c>
      <c r="B424" s="0" t="s">
        <v>447</v>
      </c>
      <c r="C424" s="8" t="n">
        <v>1128</v>
      </c>
      <c r="D424" s="8" t="n">
        <v>1000</v>
      </c>
      <c r="E424" s="0" t="n">
        <v>1.13</v>
      </c>
      <c r="F424" s="0" t="n">
        <v>2834</v>
      </c>
      <c r="G424" s="0" t="n">
        <v>48.2</v>
      </c>
      <c r="H424" s="0" t="s">
        <v>20</v>
      </c>
      <c r="I424" s="0" t="n">
        <v>2.2</v>
      </c>
      <c r="K424" s="0" t="n">
        <f aca="false">IF(J424="Y", 0, 1)</f>
        <v>1</v>
      </c>
      <c r="L424" s="0" t="n">
        <f aca="false">'1000+ GS'!$D424*'1000+ GS'!$K424</f>
        <v>1000</v>
      </c>
      <c r="M424" s="0" t="n">
        <f aca="false">IF(H424="0-1 hour", 0.5, 1.5)*K424</f>
        <v>1.5</v>
      </c>
      <c r="N424" s="9" t="n">
        <v>15</v>
      </c>
      <c r="O424" s="9" t="n">
        <f aca="false">N424*K424</f>
        <v>15</v>
      </c>
    </row>
    <row r="425" customFormat="false" ht="13.8" hidden="false" customHeight="false" outlineLevel="0" collapsed="false">
      <c r="A425" s="0" t="n">
        <v>423</v>
      </c>
      <c r="B425" s="0" t="s">
        <v>448</v>
      </c>
      <c r="C425" s="8" t="n">
        <v>1194</v>
      </c>
      <c r="D425" s="8" t="n">
        <v>1000</v>
      </c>
      <c r="E425" s="0" t="n">
        <v>1.19</v>
      </c>
      <c r="F425" s="0" t="n">
        <v>510</v>
      </c>
      <c r="G425" s="0" t="n">
        <v>48</v>
      </c>
      <c r="H425" s="0" t="s">
        <v>20</v>
      </c>
      <c r="I425" s="0" t="n">
        <v>2.2</v>
      </c>
      <c r="K425" s="0" t="n">
        <f aca="false">IF(J425="Y", 0, 1)</f>
        <v>1</v>
      </c>
      <c r="L425" s="0" t="n">
        <f aca="false">'1000+ GS'!$D425*'1000+ GS'!$K425</f>
        <v>1000</v>
      </c>
      <c r="M425" s="0" t="n">
        <f aca="false">IF(H425="0-1 hour", 0.5, 1.5)*K425</f>
        <v>1.5</v>
      </c>
      <c r="N425" s="9" t="n">
        <v>15</v>
      </c>
      <c r="O425" s="9" t="n">
        <f aca="false">N425*K425</f>
        <v>15</v>
      </c>
    </row>
    <row r="426" customFormat="false" ht="13.8" hidden="false" customHeight="false" outlineLevel="0" collapsed="false">
      <c r="A426" s="0" t="n">
        <v>424</v>
      </c>
      <c r="B426" s="0" t="s">
        <v>449</v>
      </c>
      <c r="C426" s="8" t="n">
        <v>1229</v>
      </c>
      <c r="D426" s="8" t="n">
        <v>1000</v>
      </c>
      <c r="E426" s="0" t="n">
        <v>1.23</v>
      </c>
      <c r="F426" s="0" t="n">
        <v>607</v>
      </c>
      <c r="G426" s="0" t="n">
        <v>47.4</v>
      </c>
      <c r="H426" s="0" t="s">
        <v>20</v>
      </c>
      <c r="I426" s="0" t="n">
        <v>3.1</v>
      </c>
      <c r="K426" s="0" t="n">
        <f aca="false">IF(J426="Y", 0, 1)</f>
        <v>1</v>
      </c>
      <c r="L426" s="0" t="n">
        <f aca="false">'1000+ GS'!$D426*'1000+ GS'!$K426</f>
        <v>1000</v>
      </c>
      <c r="M426" s="0" t="n">
        <f aca="false">IF(H426="0-1 hour", 0.5, 1.5)*K426</f>
        <v>1.5</v>
      </c>
      <c r="N426" s="9" t="n">
        <v>15</v>
      </c>
      <c r="O426" s="9" t="n">
        <f aca="false">N426*K426</f>
        <v>15</v>
      </c>
    </row>
    <row r="427" customFormat="false" ht="13.8" hidden="false" customHeight="false" outlineLevel="0" collapsed="false">
      <c r="A427" s="0" t="n">
        <v>425</v>
      </c>
      <c r="B427" s="0" t="s">
        <v>450</v>
      </c>
      <c r="C427" s="8" t="n">
        <v>1160</v>
      </c>
      <c r="D427" s="8" t="n">
        <v>1000</v>
      </c>
      <c r="E427" s="0" t="n">
        <v>1.16</v>
      </c>
      <c r="F427" s="0" t="n">
        <v>2204</v>
      </c>
      <c r="G427" s="0" t="n">
        <v>47.3</v>
      </c>
      <c r="H427" s="0" t="s">
        <v>20</v>
      </c>
      <c r="I427" s="0" t="n">
        <v>2.6</v>
      </c>
      <c r="K427" s="0" t="n">
        <f aca="false">IF(J427="Y", 0, 1)</f>
        <v>1</v>
      </c>
      <c r="L427" s="0" t="n">
        <f aca="false">'1000+ GS'!$D427*'1000+ GS'!$K427</f>
        <v>1000</v>
      </c>
      <c r="M427" s="0" t="n">
        <f aca="false">IF(H427="0-1 hour", 0.5, 1.5)*K427</f>
        <v>1.5</v>
      </c>
      <c r="N427" s="9" t="n">
        <v>15</v>
      </c>
      <c r="O427" s="9" t="n">
        <f aca="false">N427*K427</f>
        <v>15</v>
      </c>
    </row>
    <row r="428" customFormat="false" ht="13.8" hidden="false" customHeight="false" outlineLevel="0" collapsed="false">
      <c r="A428" s="0" t="n">
        <v>426</v>
      </c>
      <c r="B428" s="0" t="s">
        <v>451</v>
      </c>
      <c r="C428" s="8" t="n">
        <v>1173</v>
      </c>
      <c r="D428" s="8" t="n">
        <v>1000</v>
      </c>
      <c r="E428" s="0" t="n">
        <v>1.17</v>
      </c>
      <c r="F428" s="0" t="n">
        <v>637</v>
      </c>
      <c r="G428" s="0" t="n">
        <v>46.9</v>
      </c>
      <c r="H428" s="0" t="s">
        <v>23</v>
      </c>
      <c r="I428" s="0" t="n">
        <v>2.9</v>
      </c>
      <c r="K428" s="0" t="n">
        <f aca="false">IF(J428="Y", 0, 1)</f>
        <v>1</v>
      </c>
      <c r="L428" s="0" t="n">
        <f aca="false">'1000+ GS'!$D428*'1000+ GS'!$K428</f>
        <v>1000</v>
      </c>
      <c r="M428" s="0" t="n">
        <f aca="false">IF(H428="0-1 hour", 0.5, 1.5)*K428</f>
        <v>0.5</v>
      </c>
      <c r="N428" s="9" t="n">
        <v>15</v>
      </c>
      <c r="O428" s="9" t="n">
        <f aca="false">N428*K428</f>
        <v>15</v>
      </c>
    </row>
    <row r="429" customFormat="false" ht="13.8" hidden="false" customHeight="false" outlineLevel="0" collapsed="false">
      <c r="A429" s="0" t="n">
        <v>427</v>
      </c>
      <c r="B429" s="0" t="s">
        <v>452</v>
      </c>
      <c r="C429" s="8" t="n">
        <v>1117</v>
      </c>
      <c r="D429" s="8" t="n">
        <v>1000</v>
      </c>
      <c r="E429" s="0" t="n">
        <v>1.12</v>
      </c>
      <c r="F429" s="0" t="n">
        <v>1358</v>
      </c>
      <c r="G429" s="0" t="n">
        <v>46.8</v>
      </c>
      <c r="H429" s="0" t="s">
        <v>20</v>
      </c>
      <c r="I429" s="0" t="n">
        <v>3.1</v>
      </c>
      <c r="K429" s="0" t="n">
        <f aca="false">IF(J429="Y", 0, 1)</f>
        <v>1</v>
      </c>
      <c r="L429" s="0" t="n">
        <f aca="false">'1000+ GS'!$D429*'1000+ GS'!$K429</f>
        <v>1000</v>
      </c>
      <c r="M429" s="0" t="n">
        <f aca="false">IF(H429="0-1 hour", 0.5, 1.5)*K429</f>
        <v>1.5</v>
      </c>
      <c r="N429" s="9" t="n">
        <v>15</v>
      </c>
      <c r="O429" s="9" t="n">
        <f aca="false">N429*K429</f>
        <v>15</v>
      </c>
    </row>
    <row r="430" customFormat="false" ht="13.8" hidden="false" customHeight="false" outlineLevel="0" collapsed="false">
      <c r="A430" s="0" t="n">
        <v>428</v>
      </c>
      <c r="B430" s="0" t="s">
        <v>453</v>
      </c>
      <c r="C430" s="8" t="n">
        <v>1182</v>
      </c>
      <c r="D430" s="8" t="n">
        <v>1000</v>
      </c>
      <c r="E430" s="0" t="n">
        <v>1.18</v>
      </c>
      <c r="F430" s="0" t="n">
        <v>3436</v>
      </c>
      <c r="G430" s="0" t="n">
        <v>46.7</v>
      </c>
      <c r="H430" s="0" t="s">
        <v>20</v>
      </c>
      <c r="I430" s="0" t="n">
        <v>3</v>
      </c>
      <c r="K430" s="0" t="n">
        <f aca="false">IF(J430="Y", 0, 1)</f>
        <v>1</v>
      </c>
      <c r="L430" s="0" t="n">
        <f aca="false">'1000+ GS'!$D430*'1000+ GS'!$K430</f>
        <v>1000</v>
      </c>
      <c r="M430" s="0" t="n">
        <f aca="false">IF(H430="0-1 hour", 0.5, 1.5)*K430</f>
        <v>1.5</v>
      </c>
      <c r="N430" s="9" t="n">
        <v>15</v>
      </c>
      <c r="O430" s="9" t="n">
        <f aca="false">N430*K430</f>
        <v>15</v>
      </c>
    </row>
    <row r="431" customFormat="false" ht="13.8" hidden="false" customHeight="false" outlineLevel="0" collapsed="false">
      <c r="A431" s="0" t="n">
        <v>429</v>
      </c>
      <c r="B431" s="0" t="s">
        <v>454</v>
      </c>
      <c r="C431" s="8" t="n">
        <v>1199</v>
      </c>
      <c r="D431" s="8" t="n">
        <v>1000</v>
      </c>
      <c r="E431" s="0" t="n">
        <v>1.2</v>
      </c>
      <c r="F431" s="0" t="n">
        <v>415</v>
      </c>
      <c r="G431" s="0" t="n">
        <v>46.3</v>
      </c>
      <c r="H431" s="0" t="s">
        <v>23</v>
      </c>
      <c r="I431" s="0" t="n">
        <v>2.8</v>
      </c>
      <c r="K431" s="0" t="n">
        <f aca="false">IF(J431="Y", 0, 1)</f>
        <v>1</v>
      </c>
      <c r="L431" s="0" t="n">
        <f aca="false">'1000+ GS'!$D431*'1000+ GS'!$K431</f>
        <v>1000</v>
      </c>
      <c r="M431" s="0" t="n">
        <f aca="false">IF(H431="0-1 hour", 0.5, 1.5)*K431</f>
        <v>0.5</v>
      </c>
      <c r="N431" s="9" t="n">
        <v>15</v>
      </c>
      <c r="O431" s="9" t="n">
        <f aca="false">N431*K431</f>
        <v>15</v>
      </c>
    </row>
    <row r="432" customFormat="false" ht="13.8" hidden="false" customHeight="false" outlineLevel="0" collapsed="false">
      <c r="A432" s="0" t="n">
        <v>430</v>
      </c>
      <c r="B432" s="0" t="s">
        <v>455</v>
      </c>
      <c r="C432" s="8" t="n">
        <v>1162</v>
      </c>
      <c r="D432" s="8" t="n">
        <v>1000</v>
      </c>
      <c r="E432" s="0" t="n">
        <v>1.16</v>
      </c>
      <c r="F432" s="0" t="n">
        <v>1355</v>
      </c>
      <c r="G432" s="0" t="n">
        <v>46.2</v>
      </c>
      <c r="H432" s="0" t="s">
        <v>23</v>
      </c>
      <c r="I432" s="0" t="n">
        <v>3.1</v>
      </c>
      <c r="K432" s="0" t="n">
        <f aca="false">IF(J432="Y", 0, 1)</f>
        <v>1</v>
      </c>
      <c r="L432" s="0" t="n">
        <f aca="false">'1000+ GS'!$D432*'1000+ GS'!$K432</f>
        <v>1000</v>
      </c>
      <c r="M432" s="0" t="n">
        <f aca="false">IF(H432="0-1 hour", 0.5, 1.5)*K432</f>
        <v>0.5</v>
      </c>
      <c r="N432" s="9" t="n">
        <v>15</v>
      </c>
      <c r="O432" s="9" t="n">
        <f aca="false">N432*K432</f>
        <v>15</v>
      </c>
    </row>
    <row r="433" customFormat="false" ht="13.8" hidden="false" customHeight="false" outlineLevel="0" collapsed="false">
      <c r="A433" s="0" t="n">
        <v>431</v>
      </c>
      <c r="B433" s="0" t="s">
        <v>456</v>
      </c>
      <c r="C433" s="8" t="n">
        <v>1329</v>
      </c>
      <c r="D433" s="8" t="n">
        <v>1000</v>
      </c>
      <c r="E433" s="0" t="n">
        <v>1.33</v>
      </c>
      <c r="F433" s="0" t="n">
        <v>108</v>
      </c>
      <c r="G433" s="0" t="n">
        <v>45.4</v>
      </c>
      <c r="H433" s="0" t="s">
        <v>20</v>
      </c>
      <c r="I433" s="0" t="n">
        <v>1.8</v>
      </c>
      <c r="K433" s="0" t="n">
        <f aca="false">IF(J433="Y", 0, 1)</f>
        <v>1</v>
      </c>
      <c r="L433" s="0" t="n">
        <f aca="false">'1000+ GS'!$D433*'1000+ GS'!$K433</f>
        <v>1000</v>
      </c>
      <c r="M433" s="0" t="n">
        <f aca="false">IF(H433="0-1 hour", 0.5, 1.5)*K433</f>
        <v>1.5</v>
      </c>
      <c r="N433" s="9" t="n">
        <v>15</v>
      </c>
      <c r="O433" s="9" t="n">
        <f aca="false">N433*K433</f>
        <v>15</v>
      </c>
    </row>
    <row r="434" customFormat="false" ht="13.8" hidden="false" customHeight="false" outlineLevel="0" collapsed="false">
      <c r="A434" s="0" t="n">
        <v>432</v>
      </c>
      <c r="B434" s="0" t="s">
        <v>457</v>
      </c>
      <c r="C434" s="8" t="n">
        <v>1249</v>
      </c>
      <c r="D434" s="8" t="n">
        <v>1000</v>
      </c>
      <c r="E434" s="0" t="n">
        <v>1.25</v>
      </c>
      <c r="F434" s="0" t="n">
        <v>233</v>
      </c>
      <c r="G434" s="0" t="n">
        <v>44.6</v>
      </c>
      <c r="H434" s="0" t="s">
        <v>20</v>
      </c>
      <c r="I434" s="0" t="n">
        <v>2.7</v>
      </c>
      <c r="K434" s="0" t="n">
        <f aca="false">IF(J434="Y", 0, 1)</f>
        <v>1</v>
      </c>
      <c r="L434" s="0" t="n">
        <f aca="false">'1000+ GS'!$D434*'1000+ GS'!$K434</f>
        <v>1000</v>
      </c>
      <c r="M434" s="0" t="n">
        <f aca="false">IF(H434="0-1 hour", 0.5, 1.5)*K434</f>
        <v>1.5</v>
      </c>
      <c r="N434" s="9" t="n">
        <v>15</v>
      </c>
      <c r="O434" s="9" t="n">
        <f aca="false">N434*K434</f>
        <v>15</v>
      </c>
    </row>
    <row r="435" customFormat="false" ht="13.8" hidden="false" customHeight="false" outlineLevel="0" collapsed="false">
      <c r="A435" s="0" t="n">
        <v>433</v>
      </c>
      <c r="B435" s="0" t="s">
        <v>458</v>
      </c>
      <c r="C435" s="8" t="n">
        <v>1176</v>
      </c>
      <c r="D435" s="8" t="n">
        <v>1000</v>
      </c>
      <c r="E435" s="0" t="n">
        <v>1.18</v>
      </c>
      <c r="F435" s="0" t="n">
        <v>5619</v>
      </c>
      <c r="G435" s="0" t="n">
        <v>44.3</v>
      </c>
      <c r="H435" s="0" t="s">
        <v>20</v>
      </c>
      <c r="I435" s="0" t="n">
        <v>2.7</v>
      </c>
      <c r="K435" s="0" t="n">
        <f aca="false">IF(J435="Y", 0, 1)</f>
        <v>1</v>
      </c>
      <c r="L435" s="0" t="n">
        <f aca="false">'1000+ GS'!$D435*'1000+ GS'!$K435</f>
        <v>1000</v>
      </c>
      <c r="M435" s="0" t="n">
        <f aca="false">IF(H435="0-1 hour", 0.5, 1.5)*K435</f>
        <v>1.5</v>
      </c>
      <c r="N435" s="9" t="n">
        <v>15</v>
      </c>
      <c r="O435" s="9" t="n">
        <f aca="false">N435*K435</f>
        <v>15</v>
      </c>
    </row>
    <row r="436" customFormat="false" ht="13.8" hidden="false" customHeight="false" outlineLevel="0" collapsed="false">
      <c r="A436" s="0" t="n">
        <v>434</v>
      </c>
      <c r="B436" s="0" t="s">
        <v>459</v>
      </c>
      <c r="C436" s="8" t="n">
        <v>1196</v>
      </c>
      <c r="D436" s="8" t="n">
        <v>1000</v>
      </c>
      <c r="E436" s="0" t="n">
        <v>1.2</v>
      </c>
      <c r="F436" s="0" t="n">
        <v>849</v>
      </c>
      <c r="G436" s="0" t="n">
        <v>44.1</v>
      </c>
      <c r="H436" s="0" t="s">
        <v>20</v>
      </c>
      <c r="I436" s="0" t="n">
        <v>2.5</v>
      </c>
      <c r="K436" s="0" t="n">
        <f aca="false">IF(J436="Y", 0, 1)</f>
        <v>1</v>
      </c>
      <c r="L436" s="0" t="n">
        <f aca="false">'1000+ GS'!$D436*'1000+ GS'!$K436</f>
        <v>1000</v>
      </c>
      <c r="M436" s="0" t="n">
        <f aca="false">IF(H436="0-1 hour", 0.5, 1.5)*K436</f>
        <v>1.5</v>
      </c>
      <c r="N436" s="9" t="n">
        <v>15</v>
      </c>
      <c r="O436" s="9" t="n">
        <f aca="false">N436*K436</f>
        <v>15</v>
      </c>
    </row>
    <row r="437" customFormat="false" ht="13.8" hidden="false" customHeight="false" outlineLevel="0" collapsed="false">
      <c r="A437" s="0" t="n">
        <v>435</v>
      </c>
      <c r="B437" s="0" t="s">
        <v>460</v>
      </c>
      <c r="C437" s="8" t="n">
        <v>1080</v>
      </c>
      <c r="D437" s="8" t="n">
        <v>1000</v>
      </c>
      <c r="E437" s="0" t="n">
        <v>1.08</v>
      </c>
      <c r="F437" s="0" t="n">
        <v>1361</v>
      </c>
      <c r="G437" s="0" t="n">
        <v>43.6</v>
      </c>
      <c r="H437" s="0" t="s">
        <v>20</v>
      </c>
      <c r="I437" s="0" t="n">
        <v>2.5</v>
      </c>
      <c r="K437" s="0" t="n">
        <f aca="false">IF(J437="Y", 0, 1)</f>
        <v>1</v>
      </c>
      <c r="L437" s="0" t="n">
        <f aca="false">'1000+ GS'!$D437*'1000+ GS'!$K437</f>
        <v>1000</v>
      </c>
      <c r="M437" s="0" t="n">
        <f aca="false">IF(H437="0-1 hour", 0.5, 1.5)*K437</f>
        <v>1.5</v>
      </c>
      <c r="N437" s="9" t="n">
        <v>15</v>
      </c>
      <c r="O437" s="9" t="n">
        <f aca="false">N437*K437</f>
        <v>15</v>
      </c>
    </row>
    <row r="438" customFormat="false" ht="13.8" hidden="false" customHeight="false" outlineLevel="0" collapsed="false">
      <c r="A438" s="0" t="n">
        <v>436</v>
      </c>
      <c r="B438" s="0" t="s">
        <v>461</v>
      </c>
      <c r="C438" s="8" t="n">
        <v>1197</v>
      </c>
      <c r="D438" s="8" t="n">
        <v>1000</v>
      </c>
      <c r="E438" s="0" t="n">
        <v>1.2</v>
      </c>
      <c r="F438" s="0" t="n">
        <v>2919</v>
      </c>
      <c r="G438" s="0" t="n">
        <v>43.1</v>
      </c>
      <c r="H438" s="0" t="s">
        <v>20</v>
      </c>
      <c r="I438" s="0" t="n">
        <v>3.4</v>
      </c>
      <c r="K438" s="0" t="n">
        <f aca="false">IF(J438="Y", 0, 1)</f>
        <v>1</v>
      </c>
      <c r="L438" s="0" t="n">
        <f aca="false">'1000+ GS'!$D438*'1000+ GS'!$K438</f>
        <v>1000</v>
      </c>
      <c r="M438" s="0" t="n">
        <f aca="false">IF(H438="0-1 hour", 0.5, 1.5)*K438</f>
        <v>1.5</v>
      </c>
      <c r="N438" s="9" t="n">
        <v>15</v>
      </c>
      <c r="O438" s="9" t="n">
        <f aca="false">N438*K438</f>
        <v>15</v>
      </c>
    </row>
    <row r="439" customFormat="false" ht="13.8" hidden="false" customHeight="false" outlineLevel="0" collapsed="false">
      <c r="A439" s="0" t="n">
        <v>437</v>
      </c>
      <c r="B439" s="0" t="s">
        <v>462</v>
      </c>
      <c r="C439" s="8" t="n">
        <v>1231</v>
      </c>
      <c r="D439" s="8" t="n">
        <v>1000</v>
      </c>
      <c r="E439" s="0" t="n">
        <v>1.23</v>
      </c>
      <c r="F439" s="0" t="n">
        <v>1280</v>
      </c>
      <c r="G439" s="0" t="n">
        <v>42.7</v>
      </c>
      <c r="H439" s="0" t="s">
        <v>20</v>
      </c>
      <c r="I439" s="0" t="n">
        <v>2.8</v>
      </c>
      <c r="K439" s="0" t="n">
        <f aca="false">IF(J439="Y", 0, 1)</f>
        <v>1</v>
      </c>
      <c r="L439" s="0" t="n">
        <f aca="false">'1000+ GS'!$D439*'1000+ GS'!$K439</f>
        <v>1000</v>
      </c>
      <c r="M439" s="0" t="n">
        <f aca="false">IF(H439="0-1 hour", 0.5, 1.5)*K439</f>
        <v>1.5</v>
      </c>
      <c r="N439" s="9" t="n">
        <v>15</v>
      </c>
      <c r="O439" s="9" t="n">
        <f aca="false">N439*K439</f>
        <v>15</v>
      </c>
    </row>
    <row r="440" customFormat="false" ht="13.8" hidden="false" customHeight="false" outlineLevel="0" collapsed="false">
      <c r="A440" s="0" t="n">
        <v>438</v>
      </c>
      <c r="B440" s="0" t="s">
        <v>463</v>
      </c>
      <c r="C440" s="8" t="n">
        <v>1258</v>
      </c>
      <c r="D440" s="8" t="n">
        <v>1000</v>
      </c>
      <c r="E440" s="0" t="n">
        <v>1.26</v>
      </c>
      <c r="F440" s="0" t="n">
        <v>456</v>
      </c>
      <c r="G440" s="0" t="n">
        <v>41.9</v>
      </c>
      <c r="H440" s="0" t="s">
        <v>20</v>
      </c>
      <c r="I440" s="0" t="n">
        <v>2.5</v>
      </c>
      <c r="K440" s="0" t="n">
        <f aca="false">IF(J440="Y", 0, 1)</f>
        <v>1</v>
      </c>
      <c r="L440" s="0" t="n">
        <f aca="false">'1000+ GS'!$D440*'1000+ GS'!$K440</f>
        <v>1000</v>
      </c>
      <c r="M440" s="0" t="n">
        <f aca="false">IF(H440="0-1 hour", 0.5, 1.5)*K440</f>
        <v>1.5</v>
      </c>
      <c r="N440" s="9" t="n">
        <v>15</v>
      </c>
      <c r="O440" s="9" t="n">
        <f aca="false">N440*K440</f>
        <v>15</v>
      </c>
    </row>
    <row r="441" customFormat="false" ht="13.8" hidden="false" customHeight="false" outlineLevel="0" collapsed="false">
      <c r="A441" s="0" t="n">
        <v>439</v>
      </c>
      <c r="B441" s="0" t="s">
        <v>464</v>
      </c>
      <c r="C441" s="8" t="n">
        <v>1246</v>
      </c>
      <c r="D441" s="8" t="n">
        <v>1000</v>
      </c>
      <c r="E441" s="0" t="n">
        <v>1.25</v>
      </c>
      <c r="F441" s="0" t="n">
        <v>22486</v>
      </c>
      <c r="G441" s="0" t="n">
        <v>41.8</v>
      </c>
      <c r="H441" s="0" t="s">
        <v>20</v>
      </c>
      <c r="I441" s="0" t="n">
        <v>3.2</v>
      </c>
      <c r="K441" s="0" t="n">
        <f aca="false">IF(J441="Y", 0, 1)</f>
        <v>1</v>
      </c>
      <c r="L441" s="0" t="n">
        <f aca="false">'1000+ GS'!$D441*'1000+ GS'!$K441</f>
        <v>1000</v>
      </c>
      <c r="M441" s="0" t="n">
        <f aca="false">IF(H441="0-1 hour", 0.5, 1.5)*K441</f>
        <v>1.5</v>
      </c>
      <c r="N441" s="9" t="n">
        <v>15</v>
      </c>
      <c r="O441" s="9" t="n">
        <f aca="false">N441*K441</f>
        <v>15</v>
      </c>
    </row>
    <row r="442" customFormat="false" ht="13.8" hidden="false" customHeight="false" outlineLevel="0" collapsed="false">
      <c r="A442" s="0" t="n">
        <v>440</v>
      </c>
      <c r="B442" s="0" t="s">
        <v>465</v>
      </c>
      <c r="C442" s="8" t="n">
        <v>1301</v>
      </c>
      <c r="D442" s="8" t="n">
        <v>1000</v>
      </c>
      <c r="E442" s="0" t="n">
        <v>1.3</v>
      </c>
      <c r="F442" s="0" t="n">
        <v>3705</v>
      </c>
      <c r="G442" s="0" t="n">
        <v>41.2</v>
      </c>
      <c r="H442" s="0" t="s">
        <v>20</v>
      </c>
      <c r="I442" s="0" t="n">
        <v>2.3</v>
      </c>
      <c r="K442" s="0" t="n">
        <f aca="false">IF(J442="Y", 0, 1)</f>
        <v>1</v>
      </c>
      <c r="L442" s="0" t="n">
        <f aca="false">'1000+ GS'!$D442*'1000+ GS'!$K442</f>
        <v>1000</v>
      </c>
      <c r="M442" s="0" t="n">
        <f aca="false">IF(H442="0-1 hour", 0.5, 1.5)*K442</f>
        <v>1.5</v>
      </c>
      <c r="N442" s="9" t="n">
        <v>15</v>
      </c>
      <c r="O442" s="9" t="n">
        <f aca="false">N442*K442</f>
        <v>15</v>
      </c>
    </row>
    <row r="443" customFormat="false" ht="13.8" hidden="false" customHeight="false" outlineLevel="0" collapsed="false">
      <c r="A443" s="0" t="n">
        <v>441</v>
      </c>
      <c r="B443" s="0" t="s">
        <v>466</v>
      </c>
      <c r="C443" s="8" t="n">
        <v>1286</v>
      </c>
      <c r="D443" s="8" t="n">
        <v>1000</v>
      </c>
      <c r="E443" s="0" t="n">
        <v>1.29</v>
      </c>
      <c r="F443" s="0" t="n">
        <v>129</v>
      </c>
      <c r="G443" s="0" t="n">
        <v>41.1</v>
      </c>
      <c r="H443" s="0" t="s">
        <v>20</v>
      </c>
      <c r="I443" s="0" t="n">
        <v>2.6</v>
      </c>
      <c r="K443" s="0" t="n">
        <f aca="false">IF(J443="Y", 0, 1)</f>
        <v>1</v>
      </c>
      <c r="L443" s="0" t="n">
        <f aca="false">'1000+ GS'!$D443*'1000+ GS'!$K443</f>
        <v>1000</v>
      </c>
      <c r="M443" s="0" t="n">
        <f aca="false">IF(H443="0-1 hour", 0.5, 1.5)*K443</f>
        <v>1.5</v>
      </c>
      <c r="N443" s="9" t="n">
        <v>15</v>
      </c>
      <c r="O443" s="9" t="n">
        <f aca="false">N443*K443</f>
        <v>15</v>
      </c>
    </row>
    <row r="444" customFormat="false" ht="13.8" hidden="false" customHeight="false" outlineLevel="0" collapsed="false">
      <c r="A444" s="0" t="n">
        <v>442</v>
      </c>
      <c r="B444" s="0" t="s">
        <v>467</v>
      </c>
      <c r="C444" s="8" t="n">
        <v>1188</v>
      </c>
      <c r="D444" s="8" t="n">
        <v>1000</v>
      </c>
      <c r="E444" s="0" t="n">
        <v>1.19</v>
      </c>
      <c r="F444" s="0" t="n">
        <v>434</v>
      </c>
      <c r="G444" s="0" t="n">
        <v>40.6</v>
      </c>
      <c r="H444" s="0" t="s">
        <v>20</v>
      </c>
      <c r="I444" s="0" t="n">
        <v>2</v>
      </c>
      <c r="K444" s="0" t="n">
        <f aca="false">IF(J444="Y", 0, 1)</f>
        <v>1</v>
      </c>
      <c r="L444" s="0" t="n">
        <f aca="false">'1000+ GS'!$D444*'1000+ GS'!$K444</f>
        <v>1000</v>
      </c>
      <c r="M444" s="0" t="n">
        <f aca="false">IF(H444="0-1 hour", 0.5, 1.5)*K444</f>
        <v>1.5</v>
      </c>
      <c r="N444" s="9" t="n">
        <v>15</v>
      </c>
      <c r="O444" s="9" t="n">
        <f aca="false">N444*K444</f>
        <v>15</v>
      </c>
    </row>
    <row r="445" customFormat="false" ht="13.8" hidden="false" customHeight="false" outlineLevel="0" collapsed="false">
      <c r="A445" s="0" t="n">
        <v>443</v>
      </c>
      <c r="B445" s="0" t="s">
        <v>468</v>
      </c>
      <c r="C445" s="8" t="n">
        <v>1335</v>
      </c>
      <c r="D445" s="8" t="n">
        <v>1000</v>
      </c>
      <c r="E445" s="0" t="n">
        <v>1.34</v>
      </c>
      <c r="F445" s="0" t="n">
        <v>440</v>
      </c>
      <c r="G445" s="0" t="n">
        <v>40.5</v>
      </c>
      <c r="H445" s="0" t="s">
        <v>20</v>
      </c>
      <c r="I445" s="0" t="n">
        <v>3.3</v>
      </c>
      <c r="K445" s="0" t="n">
        <f aca="false">IF(J445="Y", 0, 1)</f>
        <v>1</v>
      </c>
      <c r="L445" s="0" t="n">
        <f aca="false">'1000+ GS'!$D445*'1000+ GS'!$K445</f>
        <v>1000</v>
      </c>
      <c r="M445" s="0" t="n">
        <f aca="false">IF(H445="0-1 hour", 0.5, 1.5)*K445</f>
        <v>1.5</v>
      </c>
      <c r="N445" s="9" t="n">
        <v>15</v>
      </c>
      <c r="O445" s="9" t="n">
        <f aca="false">N445*K445</f>
        <v>15</v>
      </c>
    </row>
    <row r="446" customFormat="false" ht="13.8" hidden="false" customHeight="false" outlineLevel="0" collapsed="false">
      <c r="A446" s="0" t="n">
        <v>444</v>
      </c>
      <c r="B446" s="0" t="s">
        <v>469</v>
      </c>
      <c r="C446" s="8" t="n">
        <v>1477</v>
      </c>
      <c r="D446" s="8" t="n">
        <v>1000</v>
      </c>
      <c r="E446" s="0" t="n">
        <v>1.48</v>
      </c>
      <c r="F446" s="0" t="n">
        <v>126</v>
      </c>
      <c r="G446" s="0" t="n">
        <v>40.5</v>
      </c>
      <c r="H446" s="0" t="s">
        <v>20</v>
      </c>
      <c r="I446" s="0" t="n">
        <v>2.5</v>
      </c>
      <c r="K446" s="0" t="n">
        <f aca="false">IF(J446="Y", 0, 1)</f>
        <v>1</v>
      </c>
      <c r="L446" s="0" t="n">
        <f aca="false">'1000+ GS'!$D446*'1000+ GS'!$K446</f>
        <v>1000</v>
      </c>
      <c r="M446" s="0" t="n">
        <f aca="false">IF(H446="0-1 hour", 0.5, 1.5)*K446</f>
        <v>1.5</v>
      </c>
      <c r="N446" s="9" t="n">
        <v>15</v>
      </c>
      <c r="O446" s="9" t="n">
        <f aca="false">N446*K446</f>
        <v>15</v>
      </c>
    </row>
    <row r="447" customFormat="false" ht="13.8" hidden="false" customHeight="false" outlineLevel="0" collapsed="false">
      <c r="A447" s="0" t="n">
        <v>445</v>
      </c>
      <c r="B447" s="0" t="s">
        <v>470</v>
      </c>
      <c r="C447" s="8" t="n">
        <v>1356</v>
      </c>
      <c r="D447" s="8" t="n">
        <v>1000</v>
      </c>
      <c r="E447" s="0" t="n">
        <v>1.36</v>
      </c>
      <c r="F447" s="0" t="n">
        <v>391</v>
      </c>
      <c r="G447" s="0" t="n">
        <v>40.4</v>
      </c>
      <c r="H447" s="0" t="s">
        <v>20</v>
      </c>
      <c r="I447" s="0" t="n">
        <v>4</v>
      </c>
      <c r="K447" s="0" t="n">
        <f aca="false">IF(J447="Y", 0, 1)</f>
        <v>1</v>
      </c>
      <c r="L447" s="0" t="n">
        <f aca="false">'1000+ GS'!$D447*'1000+ GS'!$K447</f>
        <v>1000</v>
      </c>
      <c r="M447" s="0" t="n">
        <f aca="false">IF(H447="0-1 hour", 0.5, 1.5)*K447</f>
        <v>1.5</v>
      </c>
      <c r="N447" s="9" t="n">
        <v>15</v>
      </c>
      <c r="O447" s="9" t="n">
        <f aca="false">N447*K447</f>
        <v>15</v>
      </c>
    </row>
    <row r="448" customFormat="false" ht="13.8" hidden="false" customHeight="false" outlineLevel="0" collapsed="false">
      <c r="A448" s="0" t="n">
        <v>446</v>
      </c>
      <c r="B448" s="0" t="s">
        <v>471</v>
      </c>
      <c r="C448" s="8" t="n">
        <v>1395</v>
      </c>
      <c r="D448" s="8" t="n">
        <v>1000</v>
      </c>
      <c r="E448" s="0" t="n">
        <v>1.4</v>
      </c>
      <c r="F448" s="0" t="n">
        <v>45</v>
      </c>
      <c r="G448" s="0" t="n">
        <v>40</v>
      </c>
      <c r="H448" s="0" t="s">
        <v>20</v>
      </c>
      <c r="I448" s="0" t="n">
        <v>2.1</v>
      </c>
      <c r="K448" s="0" t="n">
        <f aca="false">IF(J448="Y", 0, 1)</f>
        <v>1</v>
      </c>
      <c r="L448" s="0" t="n">
        <f aca="false">'1000+ GS'!$D448*'1000+ GS'!$K448</f>
        <v>1000</v>
      </c>
      <c r="M448" s="0" t="n">
        <f aca="false">IF(H448="0-1 hour", 0.5, 1.5)*K448</f>
        <v>1.5</v>
      </c>
      <c r="N448" s="9" t="n">
        <v>15</v>
      </c>
      <c r="O448" s="9" t="n">
        <f aca="false">N448*K448</f>
        <v>15</v>
      </c>
    </row>
    <row r="449" customFormat="false" ht="13.8" hidden="false" customHeight="false" outlineLevel="0" collapsed="false">
      <c r="A449" s="0" t="n">
        <v>447</v>
      </c>
      <c r="B449" s="0" t="s">
        <v>472</v>
      </c>
      <c r="C449" s="8" t="n">
        <v>1253</v>
      </c>
      <c r="D449" s="8" t="n">
        <v>1000</v>
      </c>
      <c r="E449" s="0" t="n">
        <v>1.25</v>
      </c>
      <c r="F449" s="0" t="n">
        <v>490</v>
      </c>
      <c r="G449" s="0" t="n">
        <v>40</v>
      </c>
      <c r="H449" s="0" t="s">
        <v>20</v>
      </c>
      <c r="I449" s="0" t="n">
        <v>1.9</v>
      </c>
      <c r="K449" s="0" t="n">
        <f aca="false">IF(J449="Y", 0, 1)</f>
        <v>1</v>
      </c>
      <c r="L449" s="0" t="n">
        <f aca="false">'1000+ GS'!$D449*'1000+ GS'!$K449</f>
        <v>1000</v>
      </c>
      <c r="M449" s="0" t="n">
        <f aca="false">IF(H449="0-1 hour", 0.5, 1.5)*K449</f>
        <v>1.5</v>
      </c>
      <c r="N449" s="9" t="n">
        <v>15</v>
      </c>
      <c r="O449" s="9" t="n">
        <f aca="false">N449*K449</f>
        <v>15</v>
      </c>
    </row>
    <row r="450" customFormat="false" ht="13.8" hidden="false" customHeight="false" outlineLevel="0" collapsed="false">
      <c r="A450" s="0" t="n">
        <v>448</v>
      </c>
      <c r="B450" s="0" t="s">
        <v>473</v>
      </c>
      <c r="C450" s="8" t="n">
        <v>1201</v>
      </c>
      <c r="D450" s="8" t="n">
        <v>1000</v>
      </c>
      <c r="E450" s="0" t="n">
        <v>1.2</v>
      </c>
      <c r="F450" s="0" t="n">
        <v>688</v>
      </c>
      <c r="G450" s="0" t="n">
        <v>39.8</v>
      </c>
      <c r="H450" s="0" t="s">
        <v>20</v>
      </c>
      <c r="I450" s="0" t="n">
        <v>2.9</v>
      </c>
      <c r="K450" s="0" t="n">
        <f aca="false">IF(J450="Y", 0, 1)</f>
        <v>1</v>
      </c>
      <c r="L450" s="0" t="n">
        <f aca="false">'1000+ GS'!$D450*'1000+ GS'!$K450</f>
        <v>1000</v>
      </c>
      <c r="M450" s="0" t="n">
        <f aca="false">IF(H450="0-1 hour", 0.5, 1.5)*K450</f>
        <v>1.5</v>
      </c>
      <c r="N450" s="9" t="n">
        <v>15</v>
      </c>
      <c r="O450" s="9" t="n">
        <f aca="false">N450*K450</f>
        <v>15</v>
      </c>
    </row>
    <row r="451" customFormat="false" ht="13.8" hidden="false" customHeight="false" outlineLevel="0" collapsed="false">
      <c r="A451" s="0" t="n">
        <v>449</v>
      </c>
      <c r="B451" s="0" t="s">
        <v>474</v>
      </c>
      <c r="C451" s="8" t="n">
        <v>1292</v>
      </c>
      <c r="D451" s="8" t="n">
        <v>1000</v>
      </c>
      <c r="E451" s="0" t="n">
        <v>1.29</v>
      </c>
      <c r="F451" s="0" t="n">
        <v>1732</v>
      </c>
      <c r="G451" s="0" t="n">
        <v>39.6</v>
      </c>
      <c r="H451" s="0" t="s">
        <v>20</v>
      </c>
      <c r="I451" s="0" t="n">
        <v>2.6</v>
      </c>
      <c r="K451" s="0" t="n">
        <f aca="false">IF(J451="Y", 0, 1)</f>
        <v>1</v>
      </c>
      <c r="L451" s="0" t="n">
        <f aca="false">'1000+ GS'!$D451*'1000+ GS'!$K451</f>
        <v>1000</v>
      </c>
      <c r="M451" s="0" t="n">
        <f aca="false">IF(H451="0-1 hour", 0.5, 1.5)*K451</f>
        <v>1.5</v>
      </c>
      <c r="N451" s="9" t="n">
        <v>15</v>
      </c>
      <c r="O451" s="9" t="n">
        <f aca="false">N451*K451</f>
        <v>15</v>
      </c>
    </row>
    <row r="452" customFormat="false" ht="13.8" hidden="false" customHeight="false" outlineLevel="0" collapsed="false">
      <c r="A452" s="0" t="n">
        <v>450</v>
      </c>
      <c r="B452" s="0" t="s">
        <v>475</v>
      </c>
      <c r="C452" s="8" t="n">
        <v>1319</v>
      </c>
      <c r="D452" s="8" t="n">
        <v>1000</v>
      </c>
      <c r="E452" s="0" t="n">
        <v>1.32</v>
      </c>
      <c r="F452" s="0" t="n">
        <v>135</v>
      </c>
      <c r="G452" s="0" t="n">
        <v>39.3</v>
      </c>
      <c r="H452" s="0" t="s">
        <v>20</v>
      </c>
      <c r="I452" s="0" t="n">
        <v>2.9</v>
      </c>
      <c r="K452" s="0" t="n">
        <f aca="false">IF(J452="Y", 0, 1)</f>
        <v>1</v>
      </c>
      <c r="L452" s="0" t="n">
        <f aca="false">'1000+ GS'!$D452*'1000+ GS'!$K452</f>
        <v>1000</v>
      </c>
      <c r="M452" s="0" t="n">
        <f aca="false">IF(H452="0-1 hour", 0.5, 1.5)*K452</f>
        <v>1.5</v>
      </c>
      <c r="N452" s="9" t="n">
        <v>15</v>
      </c>
      <c r="O452" s="9" t="n">
        <f aca="false">N452*K452</f>
        <v>15</v>
      </c>
    </row>
    <row r="453" customFormat="false" ht="13.8" hidden="false" customHeight="false" outlineLevel="0" collapsed="false">
      <c r="A453" s="0" t="n">
        <v>451</v>
      </c>
      <c r="B453" s="0" t="s">
        <v>476</v>
      </c>
      <c r="C453" s="8" t="n">
        <v>1179</v>
      </c>
      <c r="D453" s="8" t="n">
        <v>1000</v>
      </c>
      <c r="E453" s="0" t="n">
        <v>1.18</v>
      </c>
      <c r="F453" s="0" t="n">
        <v>1711</v>
      </c>
      <c r="G453" s="0" t="n">
        <v>39.2</v>
      </c>
      <c r="H453" s="0" t="s">
        <v>23</v>
      </c>
      <c r="I453" s="0" t="n">
        <v>3</v>
      </c>
      <c r="K453" s="0" t="n">
        <f aca="false">IF(J453="Y", 0, 1)</f>
        <v>1</v>
      </c>
      <c r="L453" s="0" t="n">
        <f aca="false">'1000+ GS'!$D453*'1000+ GS'!$K453</f>
        <v>1000</v>
      </c>
      <c r="M453" s="0" t="n">
        <f aca="false">IF(H453="0-1 hour", 0.5, 1.5)*K453</f>
        <v>0.5</v>
      </c>
      <c r="N453" s="9" t="n">
        <v>15</v>
      </c>
      <c r="O453" s="9" t="n">
        <f aca="false">N453*K453</f>
        <v>15</v>
      </c>
    </row>
    <row r="454" customFormat="false" ht="13.8" hidden="false" customHeight="false" outlineLevel="0" collapsed="false">
      <c r="A454" s="0" t="n">
        <v>452</v>
      </c>
      <c r="B454" s="0" t="s">
        <v>477</v>
      </c>
      <c r="C454" s="8" t="n">
        <v>1264</v>
      </c>
      <c r="D454" s="8" t="n">
        <v>1000</v>
      </c>
      <c r="E454" s="0" t="n">
        <v>1.26</v>
      </c>
      <c r="F454" s="0" t="n">
        <v>232</v>
      </c>
      <c r="G454" s="0" t="n">
        <v>39.2</v>
      </c>
      <c r="H454" s="0" t="s">
        <v>20</v>
      </c>
      <c r="I454" s="0" t="n">
        <v>3.5</v>
      </c>
      <c r="K454" s="0" t="n">
        <f aca="false">IF(J454="Y", 0, 1)</f>
        <v>1</v>
      </c>
      <c r="L454" s="0" t="n">
        <f aca="false">'1000+ GS'!$D454*'1000+ GS'!$K454</f>
        <v>1000</v>
      </c>
      <c r="M454" s="0" t="n">
        <f aca="false">IF(H454="0-1 hour", 0.5, 1.5)*K454</f>
        <v>1.5</v>
      </c>
      <c r="N454" s="9" t="n">
        <v>15</v>
      </c>
      <c r="O454" s="9" t="n">
        <f aca="false">N454*K454</f>
        <v>15</v>
      </c>
    </row>
    <row r="455" customFormat="false" ht="13.8" hidden="false" customHeight="false" outlineLevel="0" collapsed="false">
      <c r="A455" s="0" t="n">
        <v>453</v>
      </c>
      <c r="B455" s="0" t="s">
        <v>478</v>
      </c>
      <c r="C455" s="8" t="n">
        <v>1239</v>
      </c>
      <c r="D455" s="8" t="n">
        <v>1000</v>
      </c>
      <c r="E455" s="0" t="n">
        <v>1.24</v>
      </c>
      <c r="F455" s="0" t="n">
        <v>1168</v>
      </c>
      <c r="G455" s="0" t="n">
        <v>39</v>
      </c>
      <c r="H455" s="0" t="s">
        <v>20</v>
      </c>
      <c r="I455" s="0" t="n">
        <v>2.6</v>
      </c>
      <c r="K455" s="0" t="n">
        <f aca="false">IF(J455="Y", 0, 1)</f>
        <v>1</v>
      </c>
      <c r="L455" s="0" t="n">
        <f aca="false">'1000+ GS'!$D455*'1000+ GS'!$K455</f>
        <v>1000</v>
      </c>
      <c r="M455" s="0" t="n">
        <f aca="false">IF(H455="0-1 hour", 0.5, 1.5)*K455</f>
        <v>1.5</v>
      </c>
      <c r="N455" s="9" t="n">
        <v>15</v>
      </c>
      <c r="O455" s="9" t="n">
        <f aca="false">N455*K455</f>
        <v>15</v>
      </c>
    </row>
    <row r="456" customFormat="false" ht="13.8" hidden="false" customHeight="false" outlineLevel="0" collapsed="false">
      <c r="A456" s="0" t="n">
        <v>454</v>
      </c>
      <c r="B456" s="0" t="s">
        <v>479</v>
      </c>
      <c r="C456" s="8" t="n">
        <v>1206</v>
      </c>
      <c r="D456" s="8" t="n">
        <v>1000</v>
      </c>
      <c r="E456" s="0" t="n">
        <v>1.21</v>
      </c>
      <c r="F456" s="0" t="n">
        <v>776</v>
      </c>
      <c r="G456" s="0" t="n">
        <v>38.7</v>
      </c>
      <c r="H456" s="0" t="s">
        <v>20</v>
      </c>
      <c r="I456" s="0" t="n">
        <v>2.4</v>
      </c>
      <c r="K456" s="0" t="n">
        <f aca="false">IF(J456="Y", 0, 1)</f>
        <v>1</v>
      </c>
      <c r="L456" s="0" t="n">
        <f aca="false">'1000+ GS'!$D456*'1000+ GS'!$K456</f>
        <v>1000</v>
      </c>
      <c r="M456" s="0" t="n">
        <f aca="false">IF(H456="0-1 hour", 0.5, 1.5)*K456</f>
        <v>1.5</v>
      </c>
      <c r="N456" s="9" t="n">
        <v>15</v>
      </c>
      <c r="O456" s="9" t="n">
        <f aca="false">N456*K456</f>
        <v>15</v>
      </c>
    </row>
    <row r="457" customFormat="false" ht="13.8" hidden="false" customHeight="false" outlineLevel="0" collapsed="false">
      <c r="A457" s="0" t="n">
        <v>455</v>
      </c>
      <c r="B457" s="0" t="s">
        <v>480</v>
      </c>
      <c r="C457" s="8" t="n">
        <v>1178</v>
      </c>
      <c r="D457" s="8" t="n">
        <v>1000</v>
      </c>
      <c r="E457" s="0" t="n">
        <v>1.18</v>
      </c>
      <c r="F457" s="0" t="n">
        <v>7195</v>
      </c>
      <c r="G457" s="0" t="n">
        <v>38.7</v>
      </c>
      <c r="H457" s="0" t="s">
        <v>23</v>
      </c>
      <c r="I457" s="0" t="n">
        <v>3.2</v>
      </c>
      <c r="K457" s="0" t="n">
        <f aca="false">IF(J457="Y", 0, 1)</f>
        <v>1</v>
      </c>
      <c r="L457" s="0" t="n">
        <f aca="false">'1000+ GS'!$D457*'1000+ GS'!$K457</f>
        <v>1000</v>
      </c>
      <c r="M457" s="0" t="n">
        <f aca="false">IF(H457="0-1 hour", 0.5, 1.5)*K457</f>
        <v>0.5</v>
      </c>
      <c r="N457" s="9" t="n">
        <v>15</v>
      </c>
      <c r="O457" s="9" t="n">
        <f aca="false">N457*K457</f>
        <v>15</v>
      </c>
    </row>
    <row r="458" customFormat="false" ht="13.8" hidden="false" customHeight="false" outlineLevel="0" collapsed="false">
      <c r="A458" s="0" t="n">
        <v>456</v>
      </c>
      <c r="B458" s="0" t="s">
        <v>481</v>
      </c>
      <c r="C458" s="8" t="n">
        <v>1252</v>
      </c>
      <c r="D458" s="8" t="n">
        <v>1000</v>
      </c>
      <c r="E458" s="0" t="n">
        <v>1.25</v>
      </c>
      <c r="F458" s="0" t="n">
        <v>699</v>
      </c>
      <c r="G458" s="0" t="n">
        <v>38.6</v>
      </c>
      <c r="H458" s="0" t="s">
        <v>20</v>
      </c>
      <c r="I458" s="0" t="n">
        <v>2.6</v>
      </c>
      <c r="K458" s="0" t="n">
        <f aca="false">IF(J458="Y", 0, 1)</f>
        <v>1</v>
      </c>
      <c r="L458" s="0" t="n">
        <f aca="false">'1000+ GS'!$D458*'1000+ GS'!$K458</f>
        <v>1000</v>
      </c>
      <c r="M458" s="0" t="n">
        <f aca="false">IF(H458="0-1 hour", 0.5, 1.5)*K458</f>
        <v>1.5</v>
      </c>
      <c r="N458" s="9" t="n">
        <v>15</v>
      </c>
      <c r="O458" s="9" t="n">
        <f aca="false">N458*K458</f>
        <v>15</v>
      </c>
    </row>
    <row r="459" customFormat="false" ht="13.8" hidden="false" customHeight="false" outlineLevel="0" collapsed="false">
      <c r="A459" s="0" t="n">
        <v>457</v>
      </c>
      <c r="B459" s="0" t="s">
        <v>482</v>
      </c>
      <c r="C459" s="8" t="n">
        <v>1193</v>
      </c>
      <c r="D459" s="8" t="n">
        <v>1000</v>
      </c>
      <c r="E459" s="0" t="n">
        <v>1.19</v>
      </c>
      <c r="F459" s="0" t="n">
        <v>315</v>
      </c>
      <c r="G459" s="0" t="n">
        <v>38.4</v>
      </c>
      <c r="H459" s="0" t="s">
        <v>20</v>
      </c>
      <c r="I459" s="0" t="n">
        <v>2.5</v>
      </c>
      <c r="K459" s="0" t="n">
        <f aca="false">IF(J459="Y", 0, 1)</f>
        <v>1</v>
      </c>
      <c r="L459" s="0" t="n">
        <f aca="false">'1000+ GS'!$D459*'1000+ GS'!$K459</f>
        <v>1000</v>
      </c>
      <c r="M459" s="0" t="n">
        <f aca="false">IF(H459="0-1 hour", 0.5, 1.5)*K459</f>
        <v>1.5</v>
      </c>
      <c r="N459" s="9" t="n">
        <v>15</v>
      </c>
      <c r="O459" s="9" t="n">
        <f aca="false">N459*K459</f>
        <v>15</v>
      </c>
    </row>
    <row r="460" customFormat="false" ht="13.8" hidden="false" customHeight="false" outlineLevel="0" collapsed="false">
      <c r="A460" s="2" t="n">
        <v>458</v>
      </c>
      <c r="B460" s="2" t="s">
        <v>483</v>
      </c>
      <c r="C460" s="3" t="n">
        <v>1452</v>
      </c>
      <c r="D460" s="3" t="n">
        <v>1000</v>
      </c>
      <c r="E460" s="2" t="n">
        <v>1.45</v>
      </c>
      <c r="F460" s="2" t="n">
        <v>37593</v>
      </c>
      <c r="G460" s="2" t="n">
        <v>37.7</v>
      </c>
      <c r="H460" s="2" t="s">
        <v>20</v>
      </c>
      <c r="I460" s="2" t="n">
        <v>3.7</v>
      </c>
      <c r="J460" s="2" t="s">
        <v>21</v>
      </c>
      <c r="K460" s="2" t="n">
        <f aca="false">IF(J460="Y", 0, 1)</f>
        <v>0</v>
      </c>
      <c r="L460" s="2" t="n">
        <f aca="false">'1000+ GS'!$D460*'1000+ GS'!$K460</f>
        <v>0</v>
      </c>
      <c r="M460" s="2" t="n">
        <f aca="false">IF(H460="0-1 hour", 0.5, 1.5)*K460</f>
        <v>0</v>
      </c>
      <c r="N460" s="4" t="n">
        <v>15</v>
      </c>
      <c r="O460" s="4" t="n">
        <f aca="false">N460*K460</f>
        <v>0</v>
      </c>
    </row>
    <row r="461" customFormat="false" ht="13.8" hidden="false" customHeight="false" outlineLevel="0" collapsed="false">
      <c r="A461" s="0" t="n">
        <v>459</v>
      </c>
      <c r="B461" s="0" t="s">
        <v>484</v>
      </c>
      <c r="C461" s="8" t="n">
        <v>1421</v>
      </c>
      <c r="D461" s="8" t="n">
        <v>1000</v>
      </c>
      <c r="E461" s="0" t="n">
        <v>1.42</v>
      </c>
      <c r="F461" s="0" t="n">
        <v>1038</v>
      </c>
      <c r="G461" s="0" t="n">
        <v>36.7</v>
      </c>
      <c r="H461" s="0" t="s">
        <v>20</v>
      </c>
      <c r="I461" s="0" t="n">
        <v>2.3</v>
      </c>
      <c r="K461" s="0" t="n">
        <f aca="false">IF(J461="Y", 0, 1)</f>
        <v>1</v>
      </c>
      <c r="L461" s="0" t="n">
        <f aca="false">'1000+ GS'!$D461*'1000+ GS'!$K461</f>
        <v>1000</v>
      </c>
      <c r="M461" s="0" t="n">
        <f aca="false">IF(H461="0-1 hour", 0.5, 1.5)*K461</f>
        <v>1.5</v>
      </c>
      <c r="N461" s="9" t="n">
        <v>15</v>
      </c>
      <c r="O461" s="9" t="n">
        <f aca="false">N461*K461</f>
        <v>15</v>
      </c>
    </row>
    <row r="462" customFormat="false" ht="13.8" hidden="false" customHeight="false" outlineLevel="0" collapsed="false">
      <c r="A462" s="0" t="n">
        <v>460</v>
      </c>
      <c r="B462" s="0" t="s">
        <v>485</v>
      </c>
      <c r="C462" s="8" t="n">
        <v>1233</v>
      </c>
      <c r="D462" s="8" t="n">
        <v>1000</v>
      </c>
      <c r="E462" s="0" t="n">
        <v>1.23</v>
      </c>
      <c r="F462" s="0" t="n">
        <v>461</v>
      </c>
      <c r="G462" s="0" t="n">
        <v>36.4</v>
      </c>
      <c r="H462" s="0" t="s">
        <v>20</v>
      </c>
      <c r="I462" s="0" t="n">
        <v>2.2</v>
      </c>
      <c r="K462" s="0" t="n">
        <f aca="false">IF(J462="Y", 0, 1)</f>
        <v>1</v>
      </c>
      <c r="L462" s="0" t="n">
        <f aca="false">'1000+ GS'!$D462*'1000+ GS'!$K462</f>
        <v>1000</v>
      </c>
      <c r="M462" s="0" t="n">
        <f aca="false">IF(H462="0-1 hour", 0.5, 1.5)*K462</f>
        <v>1.5</v>
      </c>
      <c r="N462" s="9" t="n">
        <v>15</v>
      </c>
      <c r="O462" s="9" t="n">
        <f aca="false">N462*K462</f>
        <v>15</v>
      </c>
    </row>
    <row r="463" customFormat="false" ht="13.8" hidden="false" customHeight="false" outlineLevel="0" collapsed="false">
      <c r="A463" s="0" t="n">
        <v>461</v>
      </c>
      <c r="B463" s="0" t="s">
        <v>486</v>
      </c>
      <c r="C463" s="8" t="n">
        <v>1284</v>
      </c>
      <c r="D463" s="8" t="n">
        <v>1000</v>
      </c>
      <c r="E463" s="0" t="n">
        <v>1.28</v>
      </c>
      <c r="F463" s="0" t="n">
        <v>1525</v>
      </c>
      <c r="G463" s="0" t="n">
        <v>36</v>
      </c>
      <c r="H463" s="0" t="s">
        <v>20</v>
      </c>
      <c r="I463" s="0" t="n">
        <v>2.6</v>
      </c>
      <c r="K463" s="0" t="n">
        <f aca="false">IF(J463="Y", 0, 1)</f>
        <v>1</v>
      </c>
      <c r="L463" s="0" t="n">
        <f aca="false">'1000+ GS'!$D463*'1000+ GS'!$K463</f>
        <v>1000</v>
      </c>
      <c r="M463" s="0" t="n">
        <f aca="false">IF(H463="0-1 hour", 0.5, 1.5)*K463</f>
        <v>1.5</v>
      </c>
      <c r="N463" s="9" t="n">
        <v>15</v>
      </c>
      <c r="O463" s="9" t="n">
        <f aca="false">N463*K463</f>
        <v>15</v>
      </c>
    </row>
    <row r="464" customFormat="false" ht="13.8" hidden="false" customHeight="false" outlineLevel="0" collapsed="false">
      <c r="A464" s="0" t="n">
        <v>462</v>
      </c>
      <c r="B464" s="0" t="s">
        <v>487</v>
      </c>
      <c r="C464" s="8" t="n">
        <v>1327</v>
      </c>
      <c r="D464" s="8" t="n">
        <v>1000</v>
      </c>
      <c r="E464" s="0" t="n">
        <v>1.33</v>
      </c>
      <c r="F464" s="0" t="n">
        <v>525</v>
      </c>
      <c r="G464" s="0" t="n">
        <v>36</v>
      </c>
      <c r="H464" s="0" t="s">
        <v>20</v>
      </c>
      <c r="I464" s="0" t="n">
        <v>3.4</v>
      </c>
      <c r="K464" s="0" t="n">
        <f aca="false">IF(J464="Y", 0, 1)</f>
        <v>1</v>
      </c>
      <c r="L464" s="0" t="n">
        <f aca="false">'1000+ GS'!$D464*'1000+ GS'!$K464</f>
        <v>1000</v>
      </c>
      <c r="M464" s="0" t="n">
        <f aca="false">IF(H464="0-1 hour", 0.5, 1.5)*K464</f>
        <v>1.5</v>
      </c>
      <c r="N464" s="9" t="n">
        <v>15</v>
      </c>
      <c r="O464" s="9" t="n">
        <f aca="false">N464*K464</f>
        <v>15</v>
      </c>
    </row>
    <row r="465" customFormat="false" ht="13.8" hidden="false" customHeight="false" outlineLevel="0" collapsed="false">
      <c r="A465" s="0" t="n">
        <v>463</v>
      </c>
      <c r="B465" s="0" t="s">
        <v>488</v>
      </c>
      <c r="C465" s="8" t="n">
        <v>1240</v>
      </c>
      <c r="D465" s="8" t="n">
        <v>1000</v>
      </c>
      <c r="E465" s="0" t="n">
        <v>1.24</v>
      </c>
      <c r="F465" s="0" t="n">
        <v>21452</v>
      </c>
      <c r="G465" s="0" t="n">
        <v>35.4</v>
      </c>
      <c r="H465" s="0" t="s">
        <v>20</v>
      </c>
      <c r="I465" s="0" t="n">
        <v>3.2</v>
      </c>
      <c r="K465" s="0" t="n">
        <f aca="false">IF(J465="Y", 0, 1)</f>
        <v>1</v>
      </c>
      <c r="L465" s="0" t="n">
        <f aca="false">'1000+ GS'!$D465*'1000+ GS'!$K465</f>
        <v>1000</v>
      </c>
      <c r="M465" s="0" t="n">
        <f aca="false">IF(H465="0-1 hour", 0.5, 1.5)*K465</f>
        <v>1.5</v>
      </c>
      <c r="N465" s="9" t="n">
        <v>15</v>
      </c>
      <c r="O465" s="9" t="n">
        <f aca="false">N465*K465</f>
        <v>15</v>
      </c>
    </row>
    <row r="466" customFormat="false" ht="13.8" hidden="false" customHeight="false" outlineLevel="0" collapsed="false">
      <c r="A466" s="0" t="n">
        <v>464</v>
      </c>
      <c r="B466" s="0" t="s">
        <v>489</v>
      </c>
      <c r="C466" s="8" t="n">
        <v>1473</v>
      </c>
      <c r="D466" s="8" t="n">
        <v>1000</v>
      </c>
      <c r="E466" s="0" t="n">
        <v>1.47</v>
      </c>
      <c r="F466" s="0" t="n">
        <v>19451</v>
      </c>
      <c r="G466" s="0" t="n">
        <v>35.3</v>
      </c>
      <c r="H466" s="0" t="s">
        <v>20</v>
      </c>
      <c r="I466" s="0" t="n">
        <v>3.5</v>
      </c>
      <c r="K466" s="0" t="n">
        <f aca="false">IF(J466="Y", 0, 1)</f>
        <v>1</v>
      </c>
      <c r="L466" s="0" t="n">
        <f aca="false">'1000+ GS'!$D466*'1000+ GS'!$K466</f>
        <v>1000</v>
      </c>
      <c r="M466" s="0" t="n">
        <f aca="false">IF(H466="0-1 hour", 0.5, 1.5)*K466</f>
        <v>1.5</v>
      </c>
      <c r="N466" s="9" t="n">
        <v>15</v>
      </c>
      <c r="O466" s="9" t="n">
        <f aca="false">N466*K466</f>
        <v>15</v>
      </c>
    </row>
    <row r="467" customFormat="false" ht="13.8" hidden="false" customHeight="false" outlineLevel="0" collapsed="false">
      <c r="A467" s="0" t="n">
        <v>465</v>
      </c>
      <c r="B467" s="0" t="s">
        <v>490</v>
      </c>
      <c r="C467" s="8" t="n">
        <v>1321</v>
      </c>
      <c r="D467" s="8" t="n">
        <v>1000</v>
      </c>
      <c r="E467" s="0" t="n">
        <v>1.32</v>
      </c>
      <c r="F467" s="0" t="n">
        <v>974</v>
      </c>
      <c r="G467" s="0" t="n">
        <v>35.2</v>
      </c>
      <c r="H467" s="0" t="s">
        <v>20</v>
      </c>
      <c r="I467" s="0" t="n">
        <v>3.4</v>
      </c>
      <c r="K467" s="0" t="n">
        <f aca="false">IF(J467="Y", 0, 1)</f>
        <v>1</v>
      </c>
      <c r="L467" s="0" t="n">
        <f aca="false">'1000+ GS'!$D467*'1000+ GS'!$K467</f>
        <v>1000</v>
      </c>
      <c r="M467" s="0" t="n">
        <f aca="false">IF(H467="0-1 hour", 0.5, 1.5)*K467</f>
        <v>1.5</v>
      </c>
      <c r="N467" s="9" t="n">
        <v>15</v>
      </c>
      <c r="O467" s="9" t="n">
        <f aca="false">N467*K467</f>
        <v>15</v>
      </c>
    </row>
    <row r="468" customFormat="false" ht="13.8" hidden="false" customHeight="false" outlineLevel="0" collapsed="false">
      <c r="A468" s="0" t="n">
        <v>466</v>
      </c>
      <c r="B468" s="0" t="s">
        <v>491</v>
      </c>
      <c r="C468" s="8" t="n">
        <v>1185</v>
      </c>
      <c r="D468" s="8" t="n">
        <v>1000</v>
      </c>
      <c r="E468" s="0" t="n">
        <v>1.18</v>
      </c>
      <c r="F468" s="0" t="n">
        <v>661</v>
      </c>
      <c r="G468" s="0" t="n">
        <v>34.8</v>
      </c>
      <c r="H468" s="0" t="s">
        <v>20</v>
      </c>
      <c r="I468" s="0" t="n">
        <v>3.1</v>
      </c>
      <c r="K468" s="0" t="n">
        <f aca="false">IF(J468="Y", 0, 1)</f>
        <v>1</v>
      </c>
      <c r="L468" s="0" t="n">
        <f aca="false">'1000+ GS'!$D468*'1000+ GS'!$K468</f>
        <v>1000</v>
      </c>
      <c r="M468" s="0" t="n">
        <f aca="false">IF(H468="0-1 hour", 0.5, 1.5)*K468</f>
        <v>1.5</v>
      </c>
      <c r="N468" s="9" t="n">
        <v>15</v>
      </c>
      <c r="O468" s="9" t="n">
        <f aca="false">N468*K468</f>
        <v>15</v>
      </c>
    </row>
    <row r="469" customFormat="false" ht="13.8" hidden="false" customHeight="false" outlineLevel="0" collapsed="false">
      <c r="A469" s="0" t="n">
        <v>467</v>
      </c>
      <c r="B469" s="0" t="s">
        <v>492</v>
      </c>
      <c r="C469" s="8" t="n">
        <v>1271</v>
      </c>
      <c r="D469" s="8" t="n">
        <v>1000</v>
      </c>
      <c r="E469" s="0" t="n">
        <v>1.27</v>
      </c>
      <c r="F469" s="0" t="n">
        <v>3690</v>
      </c>
      <c r="G469" s="0" t="n">
        <v>34.1</v>
      </c>
      <c r="H469" s="0" t="s">
        <v>20</v>
      </c>
      <c r="I469" s="0" t="n">
        <v>2.9</v>
      </c>
      <c r="K469" s="0" t="n">
        <f aca="false">IF(J469="Y", 0, 1)</f>
        <v>1</v>
      </c>
      <c r="L469" s="0" t="n">
        <f aca="false">'1000+ GS'!$D469*'1000+ GS'!$K469</f>
        <v>1000</v>
      </c>
      <c r="M469" s="0" t="n">
        <f aca="false">IF(H469="0-1 hour", 0.5, 1.5)*K469</f>
        <v>1.5</v>
      </c>
      <c r="N469" s="9" t="n">
        <v>15</v>
      </c>
      <c r="O469" s="9" t="n">
        <f aca="false">N469*K469</f>
        <v>15</v>
      </c>
    </row>
    <row r="470" customFormat="false" ht="13.8" hidden="false" customHeight="false" outlineLevel="0" collapsed="false">
      <c r="A470" s="0" t="n">
        <v>468</v>
      </c>
      <c r="B470" s="0" t="s">
        <v>493</v>
      </c>
      <c r="C470" s="8" t="n">
        <v>1503</v>
      </c>
      <c r="D470" s="8" t="n">
        <v>1000</v>
      </c>
      <c r="E470" s="0" t="n">
        <v>1.5</v>
      </c>
      <c r="F470" s="0" t="n">
        <v>61236</v>
      </c>
      <c r="G470" s="0" t="n">
        <v>33</v>
      </c>
      <c r="H470" s="0" t="s">
        <v>20</v>
      </c>
      <c r="I470" s="0" t="n">
        <v>3.4</v>
      </c>
      <c r="K470" s="0" t="n">
        <f aca="false">IF(J470="Y", 0, 1)</f>
        <v>1</v>
      </c>
      <c r="L470" s="0" t="n">
        <f aca="false">'1000+ GS'!$D470*'1000+ GS'!$K470</f>
        <v>1000</v>
      </c>
      <c r="M470" s="0" t="n">
        <f aca="false">IF(H470="0-1 hour", 0.5, 1.5)*K470</f>
        <v>1.5</v>
      </c>
      <c r="N470" s="9" t="n">
        <v>15</v>
      </c>
      <c r="O470" s="9" t="n">
        <f aca="false">N470*K470</f>
        <v>15</v>
      </c>
    </row>
    <row r="471" customFormat="false" ht="13.8" hidden="false" customHeight="false" outlineLevel="0" collapsed="false">
      <c r="A471" s="0" t="n">
        <v>469</v>
      </c>
      <c r="B471" s="0" t="s">
        <v>494</v>
      </c>
      <c r="C471" s="8" t="n">
        <v>1424</v>
      </c>
      <c r="D471" s="8" t="n">
        <v>1000</v>
      </c>
      <c r="E471" s="0" t="n">
        <v>1.42</v>
      </c>
      <c r="F471" s="0" t="n">
        <v>781</v>
      </c>
      <c r="G471" s="0" t="n">
        <v>32.3</v>
      </c>
      <c r="H471" s="0" t="s">
        <v>20</v>
      </c>
      <c r="I471" s="0" t="n">
        <v>2.6</v>
      </c>
      <c r="K471" s="0" t="n">
        <f aca="false">IF(J471="Y", 0, 1)</f>
        <v>1</v>
      </c>
      <c r="L471" s="0" t="n">
        <f aca="false">'1000+ GS'!$D471*'1000+ GS'!$K471</f>
        <v>1000</v>
      </c>
      <c r="M471" s="0" t="n">
        <f aca="false">IF(H471="0-1 hour", 0.5, 1.5)*K471</f>
        <v>1.5</v>
      </c>
      <c r="N471" s="9" t="n">
        <v>15</v>
      </c>
      <c r="O471" s="9" t="n">
        <f aca="false">N471*K471</f>
        <v>15</v>
      </c>
    </row>
    <row r="472" customFormat="false" ht="13.8" hidden="false" customHeight="false" outlineLevel="0" collapsed="false">
      <c r="A472" s="0" t="n">
        <v>470</v>
      </c>
      <c r="B472" s="0" t="s">
        <v>495</v>
      </c>
      <c r="C472" s="8" t="n">
        <v>1367</v>
      </c>
      <c r="D472" s="8" t="n">
        <v>1000</v>
      </c>
      <c r="E472" s="0" t="n">
        <v>1.37</v>
      </c>
      <c r="F472" s="0" t="n">
        <v>1824</v>
      </c>
      <c r="G472" s="0" t="n">
        <v>31.9</v>
      </c>
      <c r="H472" s="0" t="s">
        <v>20</v>
      </c>
      <c r="I472" s="0" t="n">
        <v>3</v>
      </c>
      <c r="K472" s="0" t="n">
        <f aca="false">IF(J472="Y", 0, 1)</f>
        <v>1</v>
      </c>
      <c r="L472" s="0" t="n">
        <f aca="false">'1000+ GS'!$D472*'1000+ GS'!$K472</f>
        <v>1000</v>
      </c>
      <c r="M472" s="0" t="n">
        <f aca="false">IF(H472="0-1 hour", 0.5, 1.5)*K472</f>
        <v>1.5</v>
      </c>
      <c r="N472" s="9" t="n">
        <v>15</v>
      </c>
      <c r="O472" s="9" t="n">
        <f aca="false">N472*K472</f>
        <v>15</v>
      </c>
    </row>
    <row r="473" customFormat="false" ht="13.8" hidden="false" customHeight="false" outlineLevel="0" collapsed="false">
      <c r="A473" s="0" t="n">
        <v>471</v>
      </c>
      <c r="B473" s="0" t="s">
        <v>496</v>
      </c>
      <c r="C473" s="8" t="n">
        <v>1398</v>
      </c>
      <c r="D473" s="8" t="n">
        <v>1000</v>
      </c>
      <c r="E473" s="0" t="n">
        <v>1.4</v>
      </c>
      <c r="F473" s="0" t="n">
        <v>6627</v>
      </c>
      <c r="G473" s="0" t="n">
        <v>31.6</v>
      </c>
      <c r="H473" s="0" t="s">
        <v>20</v>
      </c>
      <c r="I473" s="0" t="n">
        <v>3.5</v>
      </c>
      <c r="K473" s="0" t="n">
        <f aca="false">IF(J473="Y", 0, 1)</f>
        <v>1</v>
      </c>
      <c r="L473" s="0" t="n">
        <f aca="false">'1000+ GS'!$D473*'1000+ GS'!$K473</f>
        <v>1000</v>
      </c>
      <c r="M473" s="0" t="n">
        <f aca="false">IF(H473="0-1 hour", 0.5, 1.5)*K473</f>
        <v>1.5</v>
      </c>
      <c r="N473" s="9" t="n">
        <v>15</v>
      </c>
      <c r="O473" s="9" t="n">
        <f aca="false">N473*K473</f>
        <v>15</v>
      </c>
    </row>
    <row r="474" customFormat="false" ht="13.8" hidden="false" customHeight="false" outlineLevel="0" collapsed="false">
      <c r="A474" s="0" t="n">
        <v>472</v>
      </c>
      <c r="B474" s="0" t="s">
        <v>497</v>
      </c>
      <c r="C474" s="8" t="n">
        <v>1192</v>
      </c>
      <c r="D474" s="8" t="n">
        <v>1000</v>
      </c>
      <c r="E474" s="0" t="n">
        <v>1.19</v>
      </c>
      <c r="F474" s="0" t="n">
        <v>1129</v>
      </c>
      <c r="G474" s="0" t="n">
        <v>31.4</v>
      </c>
      <c r="H474" s="0" t="s">
        <v>20</v>
      </c>
      <c r="I474" s="0" t="n">
        <v>2.7</v>
      </c>
      <c r="K474" s="0" t="n">
        <f aca="false">IF(J474="Y", 0, 1)</f>
        <v>1</v>
      </c>
      <c r="L474" s="0" t="n">
        <f aca="false">'1000+ GS'!$D474*'1000+ GS'!$K474</f>
        <v>1000</v>
      </c>
      <c r="M474" s="0" t="n">
        <f aca="false">IF(H474="0-1 hour", 0.5, 1.5)*K474</f>
        <v>1.5</v>
      </c>
      <c r="N474" s="9" t="n">
        <v>15</v>
      </c>
      <c r="O474" s="9" t="n">
        <f aca="false">N474*K474</f>
        <v>15</v>
      </c>
    </row>
    <row r="475" customFormat="false" ht="13.8" hidden="false" customHeight="false" outlineLevel="0" collapsed="false">
      <c r="A475" s="0" t="n">
        <v>473</v>
      </c>
      <c r="B475" s="0" t="s">
        <v>498</v>
      </c>
      <c r="C475" s="8" t="n">
        <v>1391</v>
      </c>
      <c r="D475" s="8" t="n">
        <v>1000</v>
      </c>
      <c r="E475" s="0" t="n">
        <v>1.39</v>
      </c>
      <c r="F475" s="0" t="n">
        <v>184</v>
      </c>
      <c r="G475" s="0" t="n">
        <v>28.8</v>
      </c>
      <c r="H475" s="0" t="s">
        <v>20</v>
      </c>
      <c r="I475" s="0" t="n">
        <v>3.4</v>
      </c>
      <c r="K475" s="0" t="n">
        <f aca="false">IF(J475="Y", 0, 1)</f>
        <v>1</v>
      </c>
      <c r="L475" s="0" t="n">
        <f aca="false">'1000+ GS'!$D475*'1000+ GS'!$K475</f>
        <v>1000</v>
      </c>
      <c r="M475" s="0" t="n">
        <f aca="false">IF(H475="0-1 hour", 0.5, 1.5)*K475</f>
        <v>1.5</v>
      </c>
      <c r="N475" s="9" t="n">
        <v>15</v>
      </c>
      <c r="O475" s="9" t="n">
        <f aca="false">N475*K475</f>
        <v>15</v>
      </c>
    </row>
    <row r="476" customFormat="false" ht="13.8" hidden="false" customHeight="false" outlineLevel="0" collapsed="false">
      <c r="A476" s="0" t="n">
        <v>474</v>
      </c>
      <c r="B476" s="0" t="s">
        <v>499</v>
      </c>
      <c r="C476" s="8" t="n">
        <v>1259</v>
      </c>
      <c r="D476" s="8" t="n">
        <v>1000</v>
      </c>
      <c r="E476" s="0" t="n">
        <v>1.26</v>
      </c>
      <c r="F476" s="0" t="n">
        <v>2099</v>
      </c>
      <c r="G476" s="0" t="n">
        <v>27.6</v>
      </c>
      <c r="H476" s="0" t="s">
        <v>20</v>
      </c>
      <c r="I476" s="0" t="n">
        <v>3.8</v>
      </c>
      <c r="K476" s="0" t="n">
        <f aca="false">IF(J476="Y", 0, 1)</f>
        <v>1</v>
      </c>
      <c r="L476" s="0" t="n">
        <f aca="false">'1000+ GS'!$D476*'1000+ GS'!$K476</f>
        <v>1000</v>
      </c>
      <c r="M476" s="0" t="n">
        <f aca="false">IF(H476="0-1 hour", 0.5, 1.5)*K476</f>
        <v>1.5</v>
      </c>
      <c r="N476" s="9" t="n">
        <v>15</v>
      </c>
      <c r="O476" s="9" t="n">
        <f aca="false">N476*K476</f>
        <v>15</v>
      </c>
    </row>
    <row r="477" customFormat="false" ht="13.8" hidden="false" customHeight="false" outlineLevel="0" collapsed="false">
      <c r="A477" s="0" t="n">
        <v>475</v>
      </c>
      <c r="B477" s="0" t="s">
        <v>500</v>
      </c>
      <c r="C477" s="8" t="n">
        <v>1346</v>
      </c>
      <c r="D477" s="8" t="n">
        <v>1000</v>
      </c>
      <c r="E477" s="0" t="n">
        <v>1.35</v>
      </c>
      <c r="F477" s="0" t="n">
        <v>16824</v>
      </c>
      <c r="G477" s="0" t="n">
        <v>27</v>
      </c>
      <c r="H477" s="0" t="s">
        <v>20</v>
      </c>
      <c r="I477" s="0" t="n">
        <v>4.3</v>
      </c>
      <c r="K477" s="0" t="n">
        <f aca="false">IF(J477="Y", 0, 1)</f>
        <v>1</v>
      </c>
      <c r="L477" s="0" t="n">
        <f aca="false">'1000+ GS'!$D477*'1000+ GS'!$K477</f>
        <v>1000</v>
      </c>
      <c r="M477" s="0" t="n">
        <f aca="false">IF(H477="0-1 hour", 0.5, 1.5)*K477</f>
        <v>1.5</v>
      </c>
      <c r="N477" s="9" t="n">
        <v>15</v>
      </c>
      <c r="O477" s="9" t="n">
        <f aca="false">N477*K477</f>
        <v>15</v>
      </c>
    </row>
    <row r="478" customFormat="false" ht="13.8" hidden="false" customHeight="false" outlineLevel="0" collapsed="false">
      <c r="A478" s="0" t="n">
        <v>476</v>
      </c>
      <c r="B478" s="0" t="s">
        <v>501</v>
      </c>
      <c r="C478" s="8" t="n">
        <v>1516</v>
      </c>
      <c r="D478" s="8" t="n">
        <v>1000</v>
      </c>
      <c r="E478" s="0" t="n">
        <v>1.52</v>
      </c>
      <c r="F478" s="0" t="n">
        <v>1073</v>
      </c>
      <c r="G478" s="0" t="n">
        <v>26.7</v>
      </c>
      <c r="H478" s="0" t="s">
        <v>20</v>
      </c>
      <c r="I478" s="0" t="n">
        <v>3.2</v>
      </c>
      <c r="K478" s="0" t="n">
        <f aca="false">IF(J478="Y", 0, 1)</f>
        <v>1</v>
      </c>
      <c r="L478" s="0" t="n">
        <f aca="false">'1000+ GS'!$D478*'1000+ GS'!$K478</f>
        <v>1000</v>
      </c>
      <c r="M478" s="0" t="n">
        <f aca="false">IF(H478="0-1 hour", 0.5, 1.5)*K478</f>
        <v>1.5</v>
      </c>
      <c r="N478" s="9" t="n">
        <v>15</v>
      </c>
      <c r="O478" s="9" t="n">
        <f aca="false">N478*K478</f>
        <v>15</v>
      </c>
    </row>
    <row r="479" customFormat="false" ht="13.8" hidden="false" customHeight="false" outlineLevel="0" collapsed="false">
      <c r="A479" s="0" t="n">
        <v>477</v>
      </c>
      <c r="B479" s="0" t="s">
        <v>502</v>
      </c>
      <c r="C479" s="8" t="n">
        <v>1473</v>
      </c>
      <c r="D479" s="8" t="n">
        <v>1000</v>
      </c>
      <c r="E479" s="0" t="n">
        <v>1.47</v>
      </c>
      <c r="F479" s="0" t="n">
        <v>23495</v>
      </c>
      <c r="G479" s="0" t="n">
        <v>26.5</v>
      </c>
      <c r="H479" s="0" t="s">
        <v>23</v>
      </c>
      <c r="I479" s="0" t="n">
        <v>2.4</v>
      </c>
      <c r="K479" s="0" t="n">
        <f aca="false">IF(J479="Y", 0, 1)</f>
        <v>1</v>
      </c>
      <c r="L479" s="0" t="n">
        <f aca="false">'1000+ GS'!$D479*'1000+ GS'!$K479</f>
        <v>1000</v>
      </c>
      <c r="M479" s="0" t="n">
        <f aca="false">IF(H479="0-1 hour", 0.5, 1.5)*K479</f>
        <v>0.5</v>
      </c>
      <c r="N479" s="9" t="n">
        <v>15</v>
      </c>
      <c r="O479" s="9" t="n">
        <f aca="false">N479*K479</f>
        <v>15</v>
      </c>
    </row>
    <row r="480" customFormat="false" ht="13.8" hidden="false" customHeight="false" outlineLevel="0" collapsed="false">
      <c r="A480" s="0" t="n">
        <v>478</v>
      </c>
      <c r="B480" s="0" t="s">
        <v>503</v>
      </c>
      <c r="C480" s="8" t="n">
        <v>1408</v>
      </c>
      <c r="D480" s="8" t="n">
        <v>1000</v>
      </c>
      <c r="E480" s="0" t="n">
        <v>1.41</v>
      </c>
      <c r="F480" s="0" t="n">
        <v>300</v>
      </c>
      <c r="G480" s="0" t="n">
        <v>26</v>
      </c>
      <c r="H480" s="0" t="s">
        <v>20</v>
      </c>
      <c r="I480" s="0" t="n">
        <v>2.7</v>
      </c>
      <c r="K480" s="0" t="n">
        <f aca="false">IF(J480="Y", 0, 1)</f>
        <v>1</v>
      </c>
      <c r="L480" s="0" t="n">
        <f aca="false">'1000+ GS'!$D480*'1000+ GS'!$K480</f>
        <v>1000</v>
      </c>
      <c r="M480" s="0" t="n">
        <f aca="false">IF(H480="0-1 hour", 0.5, 1.5)*K480</f>
        <v>1.5</v>
      </c>
      <c r="N480" s="9" t="n">
        <v>15</v>
      </c>
      <c r="O480" s="9" t="n">
        <f aca="false">N480*K480</f>
        <v>15</v>
      </c>
    </row>
    <row r="481" customFormat="false" ht="13.8" hidden="false" customHeight="false" outlineLevel="0" collapsed="false">
      <c r="A481" s="0" t="n">
        <v>479</v>
      </c>
      <c r="B481" s="0" t="s">
        <v>504</v>
      </c>
      <c r="C481" s="8" t="n">
        <v>1287</v>
      </c>
      <c r="D481" s="8" t="n">
        <v>1000</v>
      </c>
      <c r="E481" s="0" t="n">
        <v>1.29</v>
      </c>
      <c r="F481" s="0" t="n">
        <v>1410</v>
      </c>
      <c r="G481" s="0" t="n">
        <v>25.7</v>
      </c>
      <c r="H481" s="0" t="s">
        <v>20</v>
      </c>
      <c r="I481" s="0" t="n">
        <v>2.3</v>
      </c>
      <c r="K481" s="0" t="n">
        <f aca="false">IF(J481="Y", 0, 1)</f>
        <v>1</v>
      </c>
      <c r="L481" s="0" t="n">
        <f aca="false">'1000+ GS'!$D481*'1000+ GS'!$K481</f>
        <v>1000</v>
      </c>
      <c r="M481" s="0" t="n">
        <f aca="false">IF(H481="0-1 hour", 0.5, 1.5)*K481</f>
        <v>1.5</v>
      </c>
      <c r="N481" s="9" t="n">
        <v>15</v>
      </c>
      <c r="O481" s="9" t="n">
        <f aca="false">N481*K481</f>
        <v>15</v>
      </c>
    </row>
    <row r="482" customFormat="false" ht="13.8" hidden="false" customHeight="false" outlineLevel="0" collapsed="false">
      <c r="A482" s="0" t="n">
        <v>480</v>
      </c>
      <c r="B482" s="0" t="s">
        <v>505</v>
      </c>
      <c r="C482" s="8" t="n">
        <v>1345</v>
      </c>
      <c r="D482" s="8" t="n">
        <v>1000</v>
      </c>
      <c r="E482" s="0" t="n">
        <v>1.34</v>
      </c>
      <c r="F482" s="0" t="n">
        <v>824</v>
      </c>
      <c r="G482" s="0" t="n">
        <v>25.4</v>
      </c>
      <c r="H482" s="0" t="s">
        <v>20</v>
      </c>
      <c r="I482" s="0" t="n">
        <v>2.9</v>
      </c>
      <c r="K482" s="0" t="n">
        <f aca="false">IF(J482="Y", 0, 1)</f>
        <v>1</v>
      </c>
      <c r="L482" s="0" t="n">
        <f aca="false">'1000+ GS'!$D482*'1000+ GS'!$K482</f>
        <v>1000</v>
      </c>
      <c r="M482" s="0" t="n">
        <f aca="false">IF(H482="0-1 hour", 0.5, 1.5)*K482</f>
        <v>1.5</v>
      </c>
      <c r="N482" s="9" t="n">
        <v>15</v>
      </c>
      <c r="O482" s="9" t="n">
        <f aca="false">N482*K482</f>
        <v>15</v>
      </c>
    </row>
    <row r="483" customFormat="false" ht="13.8" hidden="false" customHeight="false" outlineLevel="0" collapsed="false">
      <c r="A483" s="0" t="n">
        <v>481</v>
      </c>
      <c r="B483" s="0" t="s">
        <v>506</v>
      </c>
      <c r="C483" s="8" t="n">
        <v>1312</v>
      </c>
      <c r="D483" s="8" t="n">
        <v>1000</v>
      </c>
      <c r="E483" s="0" t="n">
        <v>1.31</v>
      </c>
      <c r="F483" s="0" t="n">
        <v>122108</v>
      </c>
      <c r="G483" s="0" t="n">
        <v>24.9</v>
      </c>
      <c r="H483" s="0" t="s">
        <v>20</v>
      </c>
      <c r="I483" s="0" t="n">
        <v>3.4</v>
      </c>
      <c r="K483" s="0" t="n">
        <f aca="false">IF(J483="Y", 0, 1)</f>
        <v>1</v>
      </c>
      <c r="L483" s="0" t="n">
        <f aca="false">'1000+ GS'!$D483*'1000+ GS'!$K483</f>
        <v>1000</v>
      </c>
      <c r="M483" s="0" t="n">
        <f aca="false">IF(H483="0-1 hour", 0.5, 1.5)*K483</f>
        <v>1.5</v>
      </c>
      <c r="N483" s="9" t="n">
        <v>15</v>
      </c>
      <c r="O483" s="9" t="n">
        <f aca="false">N483*K483</f>
        <v>15</v>
      </c>
    </row>
    <row r="484" customFormat="false" ht="13.8" hidden="false" customHeight="false" outlineLevel="0" collapsed="false">
      <c r="A484" s="0" t="n">
        <v>482</v>
      </c>
      <c r="B484" s="0" t="s">
        <v>507</v>
      </c>
      <c r="C484" s="8" t="n">
        <v>1455</v>
      </c>
      <c r="D484" s="8" t="n">
        <v>1000</v>
      </c>
      <c r="E484" s="0" t="n">
        <v>1.45</v>
      </c>
      <c r="F484" s="0" t="n">
        <v>872</v>
      </c>
      <c r="G484" s="0" t="n">
        <v>24</v>
      </c>
      <c r="H484" s="0" t="s">
        <v>23</v>
      </c>
      <c r="I484" s="0" t="n">
        <v>2.7</v>
      </c>
      <c r="K484" s="0" t="n">
        <f aca="false">IF(J484="Y", 0, 1)</f>
        <v>1</v>
      </c>
      <c r="L484" s="0" t="n">
        <f aca="false">'1000+ GS'!$D484*'1000+ GS'!$K484</f>
        <v>1000</v>
      </c>
      <c r="M484" s="0" t="n">
        <f aca="false">IF(H484="0-1 hour", 0.5, 1.5)*K484</f>
        <v>0.5</v>
      </c>
      <c r="N484" s="9" t="n">
        <v>15</v>
      </c>
      <c r="O484" s="9" t="n">
        <f aca="false">N484*K484</f>
        <v>15</v>
      </c>
    </row>
    <row r="485" customFormat="false" ht="13.8" hidden="false" customHeight="false" outlineLevel="0" collapsed="false">
      <c r="A485" s="0" t="n">
        <v>483</v>
      </c>
      <c r="B485" s="0" t="s">
        <v>508</v>
      </c>
      <c r="C485" s="8" t="n">
        <v>1533</v>
      </c>
      <c r="D485" s="8" t="n">
        <v>1000</v>
      </c>
      <c r="E485" s="0" t="n">
        <v>1.53</v>
      </c>
      <c r="F485" s="0" t="n">
        <v>5031</v>
      </c>
      <c r="G485" s="0" t="n">
        <v>23.6</v>
      </c>
      <c r="H485" s="0" t="s">
        <v>23</v>
      </c>
      <c r="I485" s="0" t="n">
        <v>4.2</v>
      </c>
      <c r="K485" s="0" t="n">
        <f aca="false">IF(J485="Y", 0, 1)</f>
        <v>1</v>
      </c>
      <c r="L485" s="0" t="n">
        <f aca="false">'1000+ GS'!$D485*'1000+ GS'!$K485</f>
        <v>1000</v>
      </c>
      <c r="M485" s="0" t="n">
        <f aca="false">IF(H485="0-1 hour", 0.5, 1.5)*K485</f>
        <v>0.5</v>
      </c>
      <c r="N485" s="9" t="n">
        <v>15</v>
      </c>
      <c r="O485" s="9" t="n">
        <f aca="false">N485*K485</f>
        <v>15</v>
      </c>
    </row>
    <row r="486" customFormat="false" ht="13.8" hidden="false" customHeight="false" outlineLevel="0" collapsed="false">
      <c r="A486" s="0" t="n">
        <v>484</v>
      </c>
      <c r="B486" s="0" t="s">
        <v>509</v>
      </c>
      <c r="C486" s="8" t="n">
        <v>1656</v>
      </c>
      <c r="D486" s="8" t="n">
        <v>1000</v>
      </c>
      <c r="E486" s="0" t="n">
        <v>1.66</v>
      </c>
      <c r="F486" s="0" t="n">
        <v>551</v>
      </c>
      <c r="G486" s="0" t="n">
        <v>22.9</v>
      </c>
      <c r="H486" s="0" t="s">
        <v>20</v>
      </c>
      <c r="I486" s="0" t="n">
        <v>3.8</v>
      </c>
      <c r="K486" s="0" t="n">
        <f aca="false">IF(J486="Y", 0, 1)</f>
        <v>1</v>
      </c>
      <c r="L486" s="0" t="n">
        <f aca="false">'1000+ GS'!$D486*'1000+ GS'!$K486</f>
        <v>1000</v>
      </c>
      <c r="M486" s="0" t="n">
        <f aca="false">IF(H486="0-1 hour", 0.5, 1.5)*K486</f>
        <v>1.5</v>
      </c>
      <c r="N486" s="9" t="n">
        <v>15</v>
      </c>
      <c r="O486" s="9" t="n">
        <f aca="false">N486*K486</f>
        <v>15</v>
      </c>
    </row>
    <row r="487" customFormat="false" ht="13.8" hidden="false" customHeight="false" outlineLevel="0" collapsed="false">
      <c r="A487" s="0" t="n">
        <v>485</v>
      </c>
      <c r="B487" s="0" t="s">
        <v>510</v>
      </c>
      <c r="C487" s="8" t="n">
        <v>1604</v>
      </c>
      <c r="D487" s="8" t="n">
        <v>1000</v>
      </c>
      <c r="E487" s="0" t="n">
        <v>1.6</v>
      </c>
      <c r="F487" s="0" t="n">
        <v>22295</v>
      </c>
      <c r="G487" s="0" t="n">
        <v>22.2</v>
      </c>
      <c r="H487" s="0" t="s">
        <v>23</v>
      </c>
      <c r="I487" s="0" t="n">
        <v>2.4</v>
      </c>
      <c r="K487" s="0" t="n">
        <f aca="false">IF(J487="Y", 0, 1)</f>
        <v>1</v>
      </c>
      <c r="L487" s="0" t="n">
        <f aca="false">'1000+ GS'!$D487*'1000+ GS'!$K487</f>
        <v>1000</v>
      </c>
      <c r="M487" s="0" t="n">
        <f aca="false">IF(H487="0-1 hour", 0.5, 1.5)*K487</f>
        <v>0.5</v>
      </c>
      <c r="N487" s="9" t="n">
        <v>15</v>
      </c>
      <c r="O487" s="9" t="n">
        <f aca="false">N487*K487</f>
        <v>15</v>
      </c>
    </row>
    <row r="488" customFormat="false" ht="13.8" hidden="false" customHeight="false" outlineLevel="0" collapsed="false">
      <c r="A488" s="0" t="n">
        <v>486</v>
      </c>
      <c r="B488" s="0" t="s">
        <v>511</v>
      </c>
      <c r="C488" s="8" t="n">
        <v>1349</v>
      </c>
      <c r="D488" s="8" t="n">
        <v>1000</v>
      </c>
      <c r="E488" s="0" t="n">
        <v>1.35</v>
      </c>
      <c r="F488" s="0" t="n">
        <v>203</v>
      </c>
      <c r="G488" s="0" t="n">
        <v>21.7</v>
      </c>
      <c r="H488" s="0" t="s">
        <v>20</v>
      </c>
      <c r="I488" s="0" t="n">
        <v>4.1</v>
      </c>
      <c r="K488" s="0" t="n">
        <f aca="false">IF(J488="Y", 0, 1)</f>
        <v>1</v>
      </c>
      <c r="L488" s="0" t="n">
        <f aca="false">'1000+ GS'!$D488*'1000+ GS'!$K488</f>
        <v>1000</v>
      </c>
      <c r="M488" s="0" t="n">
        <f aca="false">IF(H488="0-1 hour", 0.5, 1.5)*K488</f>
        <v>1.5</v>
      </c>
      <c r="N488" s="9" t="n">
        <v>15</v>
      </c>
      <c r="O488" s="9" t="n">
        <f aca="false">N488*K488</f>
        <v>15</v>
      </c>
    </row>
    <row r="489" customFormat="false" ht="13.8" hidden="false" customHeight="false" outlineLevel="0" collapsed="false">
      <c r="A489" s="0" t="n">
        <v>487</v>
      </c>
      <c r="B489" s="0" t="s">
        <v>512</v>
      </c>
      <c r="C489" s="8" t="n">
        <v>1561</v>
      </c>
      <c r="D489" s="8" t="n">
        <v>1000</v>
      </c>
      <c r="E489" s="0" t="n">
        <v>1.56</v>
      </c>
      <c r="F489" s="0" t="n">
        <v>11101</v>
      </c>
      <c r="G489" s="0" t="n">
        <v>21.4</v>
      </c>
      <c r="H489" s="0" t="s">
        <v>20</v>
      </c>
      <c r="I489" s="0" t="n">
        <v>3</v>
      </c>
      <c r="K489" s="0" t="n">
        <f aca="false">IF(J489="Y", 0, 1)</f>
        <v>1</v>
      </c>
      <c r="L489" s="0" t="n">
        <f aca="false">'1000+ GS'!$D489*'1000+ GS'!$K489</f>
        <v>1000</v>
      </c>
      <c r="M489" s="0" t="n">
        <f aca="false">IF(H489="0-1 hour", 0.5, 1.5)*K489</f>
        <v>1.5</v>
      </c>
      <c r="N489" s="9" t="n">
        <v>15</v>
      </c>
      <c r="O489" s="9" t="n">
        <f aca="false">N489*K489</f>
        <v>15</v>
      </c>
    </row>
    <row r="490" customFormat="false" ht="13.8" hidden="false" customHeight="false" outlineLevel="0" collapsed="false">
      <c r="A490" s="0" t="n">
        <v>488</v>
      </c>
      <c r="B490" s="0" t="s">
        <v>513</v>
      </c>
      <c r="C490" s="8" t="n">
        <v>1547</v>
      </c>
      <c r="D490" s="8" t="n">
        <v>1000</v>
      </c>
      <c r="E490" s="0" t="n">
        <v>1.55</v>
      </c>
      <c r="F490" s="0" t="n">
        <v>356</v>
      </c>
      <c r="G490" s="0" t="n">
        <v>20.5</v>
      </c>
      <c r="H490" s="0" t="s">
        <v>20</v>
      </c>
      <c r="I490" s="0" t="n">
        <v>2.7</v>
      </c>
      <c r="K490" s="0" t="n">
        <f aca="false">IF(J490="Y", 0, 1)</f>
        <v>1</v>
      </c>
      <c r="L490" s="0" t="n">
        <f aca="false">'1000+ GS'!$D490*'1000+ GS'!$K490</f>
        <v>1000</v>
      </c>
      <c r="M490" s="0" t="n">
        <f aca="false">IF(H490="0-1 hour", 0.5, 1.5)*K490</f>
        <v>1.5</v>
      </c>
      <c r="N490" s="9" t="n">
        <v>15</v>
      </c>
      <c r="O490" s="9" t="n">
        <f aca="false">N490*K490</f>
        <v>15</v>
      </c>
    </row>
    <row r="491" customFormat="false" ht="13.8" hidden="false" customHeight="false" outlineLevel="0" collapsed="false">
      <c r="A491" s="0" t="n">
        <v>489</v>
      </c>
      <c r="B491" s="0" t="s">
        <v>514</v>
      </c>
      <c r="C491" s="8" t="n">
        <v>1525</v>
      </c>
      <c r="D491" s="8" t="n">
        <v>1000</v>
      </c>
      <c r="E491" s="0" t="n">
        <v>1.53</v>
      </c>
      <c r="F491" s="0" t="n">
        <v>248</v>
      </c>
      <c r="G491" s="0" t="n">
        <v>18.5</v>
      </c>
      <c r="H491" s="0" t="s">
        <v>20</v>
      </c>
      <c r="I491" s="0" t="n">
        <v>3.3</v>
      </c>
      <c r="K491" s="0" t="n">
        <f aca="false">IF(J491="Y", 0, 1)</f>
        <v>1</v>
      </c>
      <c r="L491" s="0" t="n">
        <f aca="false">'1000+ GS'!$D491*'1000+ GS'!$K491</f>
        <v>1000</v>
      </c>
      <c r="M491" s="0" t="n">
        <f aca="false">IF(H491="0-1 hour", 0.5, 1.5)*K491</f>
        <v>1.5</v>
      </c>
      <c r="N491" s="9" t="n">
        <v>15</v>
      </c>
      <c r="O491" s="9" t="n">
        <f aca="false">N491*K491</f>
        <v>15</v>
      </c>
    </row>
    <row r="492" customFormat="false" ht="13.8" hidden="false" customHeight="false" outlineLevel="0" collapsed="false">
      <c r="A492" s="0" t="n">
        <v>490</v>
      </c>
      <c r="B492" s="0" t="s">
        <v>515</v>
      </c>
      <c r="C492" s="8" t="n">
        <v>1699</v>
      </c>
      <c r="D492" s="8" t="n">
        <v>1000</v>
      </c>
      <c r="E492" s="0" t="n">
        <v>1.7</v>
      </c>
      <c r="F492" s="0" t="n">
        <v>416</v>
      </c>
      <c r="G492" s="0" t="n">
        <v>17.1</v>
      </c>
      <c r="H492" s="0" t="s">
        <v>20</v>
      </c>
      <c r="I492" s="0" t="n">
        <v>3</v>
      </c>
      <c r="K492" s="0" t="n">
        <f aca="false">IF(J492="Y", 0, 1)</f>
        <v>1</v>
      </c>
      <c r="L492" s="0" t="n">
        <f aca="false">'1000+ GS'!$D492*'1000+ GS'!$K492</f>
        <v>1000</v>
      </c>
      <c r="M492" s="0" t="n">
        <f aca="false">IF(H492="0-1 hour", 0.5, 1.5)*K492</f>
        <v>1.5</v>
      </c>
      <c r="N492" s="9" t="n">
        <v>15</v>
      </c>
      <c r="O492" s="9" t="n">
        <f aca="false">N492*K492</f>
        <v>15</v>
      </c>
    </row>
    <row r="493" customFormat="false" ht="13.8" hidden="false" customHeight="false" outlineLevel="0" collapsed="false">
      <c r="A493" s="0" t="n">
        <v>491</v>
      </c>
      <c r="B493" s="0" t="s">
        <v>516</v>
      </c>
      <c r="C493" s="8" t="n">
        <v>1604</v>
      </c>
      <c r="D493" s="8" t="n">
        <v>1000</v>
      </c>
      <c r="E493" s="0" t="n">
        <v>1.6</v>
      </c>
      <c r="F493" s="0" t="n">
        <v>533</v>
      </c>
      <c r="G493" s="0" t="n">
        <v>17.1</v>
      </c>
      <c r="H493" s="0" t="s">
        <v>20</v>
      </c>
      <c r="I493" s="0" t="n">
        <v>3.5</v>
      </c>
      <c r="K493" s="0" t="n">
        <f aca="false">IF(J493="Y", 0, 1)</f>
        <v>1</v>
      </c>
      <c r="L493" s="0" t="n">
        <f aca="false">'1000+ GS'!$D493*'1000+ GS'!$K493</f>
        <v>1000</v>
      </c>
      <c r="M493" s="0" t="n">
        <f aca="false">IF(H493="0-1 hour", 0.5, 1.5)*K493</f>
        <v>1.5</v>
      </c>
      <c r="N493" s="9" t="n">
        <v>15</v>
      </c>
      <c r="O493" s="9" t="n">
        <f aca="false">N493*K493</f>
        <v>15</v>
      </c>
    </row>
    <row r="494" customFormat="false" ht="13.8" hidden="false" customHeight="false" outlineLevel="0" collapsed="false">
      <c r="A494" s="0" t="n">
        <v>492</v>
      </c>
      <c r="B494" s="0" t="s">
        <v>517</v>
      </c>
      <c r="C494" s="8" t="n">
        <v>1626</v>
      </c>
      <c r="D494" s="8" t="n">
        <v>1000</v>
      </c>
      <c r="E494" s="0" t="n">
        <v>1.63</v>
      </c>
      <c r="F494" s="0" t="n">
        <v>1763</v>
      </c>
      <c r="G494" s="0" t="n">
        <v>16.4</v>
      </c>
      <c r="H494" s="0" t="s">
        <v>20</v>
      </c>
      <c r="I494" s="0" t="n">
        <v>1.3</v>
      </c>
      <c r="K494" s="0" t="n">
        <f aca="false">IF(J494="Y", 0, 1)</f>
        <v>1</v>
      </c>
      <c r="L494" s="0" t="n">
        <f aca="false">'1000+ GS'!$D494*'1000+ GS'!$K494</f>
        <v>1000</v>
      </c>
      <c r="M494" s="0" t="n">
        <f aca="false">IF(H494="0-1 hour", 0.5, 1.5)*K494</f>
        <v>1.5</v>
      </c>
      <c r="N494" s="9" t="n">
        <v>15</v>
      </c>
      <c r="O494" s="9" t="n">
        <f aca="false">N494*K494</f>
        <v>15</v>
      </c>
    </row>
    <row r="495" customFormat="false" ht="13.8" hidden="false" customHeight="false" outlineLevel="0" collapsed="false">
      <c r="A495" s="0" t="n">
        <v>493</v>
      </c>
      <c r="B495" s="0" t="s">
        <v>518</v>
      </c>
      <c r="C495" s="8" t="n">
        <v>2031</v>
      </c>
      <c r="D495" s="8" t="n">
        <v>1000</v>
      </c>
      <c r="E495" s="0" t="n">
        <v>2.03</v>
      </c>
      <c r="F495" s="0" t="n">
        <v>38596</v>
      </c>
      <c r="G495" s="0" t="n">
        <v>15.3</v>
      </c>
      <c r="H495" s="0" t="s">
        <v>20</v>
      </c>
      <c r="I495" s="0" t="n">
        <v>2.5</v>
      </c>
      <c r="K495" s="0" t="n">
        <f aca="false">IF(J495="Y", 0, 1)</f>
        <v>1</v>
      </c>
      <c r="L495" s="0" t="n">
        <f aca="false">'1000+ GS'!$D495*'1000+ GS'!$K495</f>
        <v>1000</v>
      </c>
      <c r="M495" s="0" t="n">
        <f aca="false">IF(H495="0-1 hour", 0.5, 1.5)*K495</f>
        <v>1.5</v>
      </c>
      <c r="N495" s="9" t="n">
        <v>15</v>
      </c>
      <c r="O495" s="9" t="n">
        <f aca="false">N495*K495</f>
        <v>15</v>
      </c>
    </row>
    <row r="496" customFormat="false" ht="13.8" hidden="false" customHeight="false" outlineLevel="0" collapsed="false">
      <c r="A496" s="0" t="n">
        <v>494</v>
      </c>
      <c r="B496" s="0" t="s">
        <v>519</v>
      </c>
      <c r="C496" s="8" t="n">
        <v>1585</v>
      </c>
      <c r="D496" s="8" t="n">
        <v>1000</v>
      </c>
      <c r="E496" s="0" t="n">
        <v>1.58</v>
      </c>
      <c r="F496" s="0" t="n">
        <v>1440</v>
      </c>
      <c r="G496" s="0" t="n">
        <v>15.2</v>
      </c>
      <c r="H496" s="0" t="s">
        <v>20</v>
      </c>
      <c r="I496" s="0" t="n">
        <v>2.8</v>
      </c>
      <c r="K496" s="0" t="n">
        <f aca="false">IF(J496="Y", 0, 1)</f>
        <v>1</v>
      </c>
      <c r="L496" s="0" t="n">
        <f aca="false">'1000+ GS'!$D496*'1000+ GS'!$K496</f>
        <v>1000</v>
      </c>
      <c r="M496" s="0" t="n">
        <f aca="false">IF(H496="0-1 hour", 0.5, 1.5)*K496</f>
        <v>1.5</v>
      </c>
      <c r="N496" s="9" t="n">
        <v>15</v>
      </c>
      <c r="O496" s="9" t="n">
        <f aca="false">N496*K496</f>
        <v>15</v>
      </c>
    </row>
    <row r="497" customFormat="false" ht="13.8" hidden="false" customHeight="false" outlineLevel="0" collapsed="false">
      <c r="A497" s="0" t="n">
        <v>495</v>
      </c>
      <c r="B497" s="0" t="s">
        <v>520</v>
      </c>
      <c r="C497" s="8" t="n">
        <v>1797</v>
      </c>
      <c r="D497" s="8" t="n">
        <v>1000</v>
      </c>
      <c r="E497" s="0" t="n">
        <v>1.8</v>
      </c>
      <c r="F497" s="0" t="n">
        <v>5882</v>
      </c>
      <c r="G497" s="0" t="n">
        <v>14.9</v>
      </c>
      <c r="H497" s="0" t="s">
        <v>20</v>
      </c>
      <c r="I497" s="0" t="n">
        <v>3.7</v>
      </c>
      <c r="K497" s="0" t="n">
        <f aca="false">IF(J497="Y", 0, 1)</f>
        <v>1</v>
      </c>
      <c r="L497" s="0" t="n">
        <f aca="false">'1000+ GS'!$D497*'1000+ GS'!$K497</f>
        <v>1000</v>
      </c>
      <c r="M497" s="0" t="n">
        <f aca="false">IF(H497="0-1 hour", 0.5, 1.5)*K497</f>
        <v>1.5</v>
      </c>
      <c r="N497" s="9" t="n">
        <v>15</v>
      </c>
      <c r="O497" s="9" t="n">
        <f aca="false">N497*K497</f>
        <v>15</v>
      </c>
    </row>
    <row r="498" customFormat="false" ht="13.8" hidden="false" customHeight="false" outlineLevel="0" collapsed="false">
      <c r="A498" s="0" t="n">
        <v>496</v>
      </c>
      <c r="B498" s="0" t="s">
        <v>521</v>
      </c>
      <c r="C498" s="8" t="n">
        <v>1468</v>
      </c>
      <c r="D498" s="8" t="n">
        <v>1000</v>
      </c>
      <c r="E498" s="0" t="n">
        <v>1.47</v>
      </c>
      <c r="F498" s="0" t="n">
        <v>10510</v>
      </c>
      <c r="G498" s="0" t="n">
        <v>14.5</v>
      </c>
      <c r="H498" s="0" t="s">
        <v>20</v>
      </c>
      <c r="I498" s="0" t="n">
        <v>2.2</v>
      </c>
      <c r="K498" s="0" t="n">
        <f aca="false">IF(J498="Y", 0, 1)</f>
        <v>1</v>
      </c>
      <c r="L498" s="0" t="n">
        <f aca="false">'1000+ GS'!$D498*'1000+ GS'!$K498</f>
        <v>1000</v>
      </c>
      <c r="M498" s="0" t="n">
        <f aca="false">IF(H498="0-1 hour", 0.5, 1.5)*K498</f>
        <v>1.5</v>
      </c>
      <c r="N498" s="9" t="n">
        <v>15</v>
      </c>
      <c r="O498" s="9" t="n">
        <f aca="false">N498*K498</f>
        <v>15</v>
      </c>
    </row>
    <row r="499" customFormat="false" ht="13.8" hidden="false" customHeight="false" outlineLevel="0" collapsed="false">
      <c r="A499" s="0" t="n">
        <v>497</v>
      </c>
      <c r="B499" s="0" t="s">
        <v>522</v>
      </c>
      <c r="C499" s="8" t="n">
        <v>1662</v>
      </c>
      <c r="D499" s="8" t="n">
        <v>1000</v>
      </c>
      <c r="E499" s="0" t="n">
        <v>1.66</v>
      </c>
      <c r="F499" s="0" t="n">
        <v>243</v>
      </c>
      <c r="G499" s="0" t="n">
        <v>14</v>
      </c>
      <c r="H499" s="0" t="s">
        <v>20</v>
      </c>
      <c r="I499" s="0" t="n">
        <v>3.6</v>
      </c>
      <c r="K499" s="0" t="n">
        <f aca="false">IF(J499="Y", 0, 1)</f>
        <v>1</v>
      </c>
      <c r="L499" s="0" t="n">
        <f aca="false">'1000+ GS'!$D499*'1000+ GS'!$K499</f>
        <v>1000</v>
      </c>
      <c r="M499" s="0" t="n">
        <f aca="false">IF(H499="0-1 hour", 0.5, 1.5)*K499</f>
        <v>1.5</v>
      </c>
      <c r="N499" s="9" t="n">
        <v>15</v>
      </c>
      <c r="O499" s="9" t="n">
        <f aca="false">N499*K499</f>
        <v>15</v>
      </c>
    </row>
    <row r="500" customFormat="false" ht="13.8" hidden="false" customHeight="false" outlineLevel="0" collapsed="false">
      <c r="A500" s="0" t="n">
        <v>498</v>
      </c>
      <c r="B500" s="0" t="s">
        <v>523</v>
      </c>
      <c r="C500" s="8" t="n">
        <v>1827</v>
      </c>
      <c r="D500" s="8" t="n">
        <v>1000</v>
      </c>
      <c r="E500" s="0" t="n">
        <v>1.83</v>
      </c>
      <c r="F500" s="0" t="n">
        <v>1204</v>
      </c>
      <c r="G500" s="0" t="n">
        <v>13.8</v>
      </c>
      <c r="H500" s="0" t="s">
        <v>20</v>
      </c>
      <c r="I500" s="0" t="n">
        <v>2.2</v>
      </c>
      <c r="K500" s="0" t="n">
        <f aca="false">IF(J500="Y", 0, 1)</f>
        <v>1</v>
      </c>
      <c r="L500" s="0" t="n">
        <f aca="false">'1000+ GS'!$D500*'1000+ GS'!$K500</f>
        <v>1000</v>
      </c>
      <c r="M500" s="0" t="n">
        <f aca="false">IF(H500="0-1 hour", 0.5, 1.5)*K500</f>
        <v>1.5</v>
      </c>
      <c r="N500" s="9" t="n">
        <v>15</v>
      </c>
      <c r="O500" s="9" t="n">
        <f aca="false">N500*K500</f>
        <v>15</v>
      </c>
    </row>
    <row r="501" customFormat="false" ht="13.8" hidden="false" customHeight="false" outlineLevel="0" collapsed="false">
      <c r="A501" s="0" t="n">
        <v>499</v>
      </c>
      <c r="B501" s="0" t="s">
        <v>524</v>
      </c>
      <c r="C501" s="8" t="n">
        <v>1648</v>
      </c>
      <c r="D501" s="8" t="n">
        <v>1000</v>
      </c>
      <c r="E501" s="0" t="n">
        <v>1.65</v>
      </c>
      <c r="F501" s="0" t="n">
        <v>1029</v>
      </c>
      <c r="G501" s="0" t="n">
        <v>13.8</v>
      </c>
      <c r="H501" s="0" t="s">
        <v>20</v>
      </c>
      <c r="I501" s="0" t="n">
        <v>2.4</v>
      </c>
      <c r="K501" s="0" t="n">
        <f aca="false">IF(J501="Y", 0, 1)</f>
        <v>1</v>
      </c>
      <c r="L501" s="0" t="n">
        <f aca="false">'1000+ GS'!$D501*'1000+ GS'!$K501</f>
        <v>1000</v>
      </c>
      <c r="M501" s="0" t="n">
        <f aca="false">IF(H501="0-1 hour", 0.5, 1.5)*K501</f>
        <v>1.5</v>
      </c>
      <c r="N501" s="9" t="n">
        <v>15</v>
      </c>
      <c r="O501" s="9" t="n">
        <f aca="false">N501*K501</f>
        <v>15</v>
      </c>
    </row>
    <row r="502" customFormat="false" ht="13.8" hidden="false" customHeight="false" outlineLevel="0" collapsed="false">
      <c r="A502" s="0" t="n">
        <v>500</v>
      </c>
      <c r="B502" s="0" t="s">
        <v>525</v>
      </c>
      <c r="C502" s="8" t="n">
        <v>1822</v>
      </c>
      <c r="D502" s="8" t="n">
        <v>1000</v>
      </c>
      <c r="E502" s="0" t="n">
        <v>1.82</v>
      </c>
      <c r="F502" s="0" t="n">
        <v>13377</v>
      </c>
      <c r="G502" s="0" t="n">
        <v>13.7</v>
      </c>
      <c r="H502" s="0" t="s">
        <v>20</v>
      </c>
      <c r="I502" s="0" t="n">
        <v>3.2</v>
      </c>
      <c r="K502" s="0" t="n">
        <f aca="false">IF(J502="Y", 0, 1)</f>
        <v>1</v>
      </c>
      <c r="L502" s="0" t="n">
        <f aca="false">'1000+ GS'!$D502*'1000+ GS'!$K502</f>
        <v>1000</v>
      </c>
      <c r="M502" s="0" t="n">
        <f aca="false">IF(H502="0-1 hour", 0.5, 1.5)*K502</f>
        <v>1.5</v>
      </c>
      <c r="N502" s="9" t="n">
        <v>15</v>
      </c>
      <c r="O502" s="9" t="n">
        <f aca="false">N502*K502</f>
        <v>15</v>
      </c>
    </row>
    <row r="503" customFormat="false" ht="13.8" hidden="false" customHeight="false" outlineLevel="0" collapsed="false">
      <c r="A503" s="0" t="n">
        <v>501</v>
      </c>
      <c r="B503" s="0" t="s">
        <v>526</v>
      </c>
      <c r="C503" s="8" t="n">
        <v>2113</v>
      </c>
      <c r="D503" s="8" t="n">
        <v>1000</v>
      </c>
      <c r="E503" s="0" t="n">
        <v>2.11</v>
      </c>
      <c r="F503" s="0" t="n">
        <v>2344</v>
      </c>
      <c r="G503" s="0" t="n">
        <v>13.4</v>
      </c>
      <c r="H503" s="0" t="s">
        <v>23</v>
      </c>
      <c r="I503" s="0" t="n">
        <v>3.9</v>
      </c>
      <c r="K503" s="0" t="n">
        <f aca="false">IF(J503="Y", 0, 1)</f>
        <v>1</v>
      </c>
      <c r="L503" s="0" t="n">
        <f aca="false">'1000+ GS'!$D503*'1000+ GS'!$K503</f>
        <v>1000</v>
      </c>
      <c r="M503" s="0" t="n">
        <f aca="false">IF(H503="0-1 hour", 0.5, 1.5)*K503</f>
        <v>0.5</v>
      </c>
      <c r="N503" s="9" t="n">
        <v>15</v>
      </c>
      <c r="O503" s="9" t="n">
        <f aca="false">N503*K503</f>
        <v>15</v>
      </c>
    </row>
    <row r="504" customFormat="false" ht="13.8" hidden="false" customHeight="false" outlineLevel="0" collapsed="false">
      <c r="A504" s="0" t="n">
        <v>502</v>
      </c>
      <c r="B504" s="0" t="s">
        <v>527</v>
      </c>
      <c r="C504" s="8" t="n">
        <v>1673</v>
      </c>
      <c r="D504" s="8" t="n">
        <v>1000</v>
      </c>
      <c r="E504" s="0" t="n">
        <v>1.67</v>
      </c>
      <c r="F504" s="0" t="n">
        <v>248</v>
      </c>
      <c r="G504" s="0" t="n">
        <v>13.3</v>
      </c>
      <c r="H504" s="0" t="s">
        <v>23</v>
      </c>
      <c r="I504" s="0" t="n">
        <v>2.8</v>
      </c>
      <c r="K504" s="0" t="n">
        <f aca="false">IF(J504="Y", 0, 1)</f>
        <v>1</v>
      </c>
      <c r="L504" s="0" t="n">
        <f aca="false">'1000+ GS'!$D504*'1000+ GS'!$K504</f>
        <v>1000</v>
      </c>
      <c r="M504" s="0" t="n">
        <f aca="false">IF(H504="0-1 hour", 0.5, 1.5)*K504</f>
        <v>0.5</v>
      </c>
      <c r="N504" s="9" t="n">
        <v>15</v>
      </c>
      <c r="O504" s="9" t="n">
        <f aca="false">N504*K504</f>
        <v>15</v>
      </c>
    </row>
    <row r="505" customFormat="false" ht="13.8" hidden="false" customHeight="false" outlineLevel="0" collapsed="false">
      <c r="A505" s="0" t="n">
        <v>503</v>
      </c>
      <c r="B505" s="0" t="s">
        <v>528</v>
      </c>
      <c r="C505" s="8" t="n">
        <v>1741</v>
      </c>
      <c r="D505" s="8" t="n">
        <v>1000</v>
      </c>
      <c r="E505" s="0" t="n">
        <v>1.74</v>
      </c>
      <c r="F505" s="0" t="n">
        <v>235</v>
      </c>
      <c r="G505" s="0" t="n">
        <v>11.9</v>
      </c>
      <c r="H505" s="0" t="s">
        <v>20</v>
      </c>
      <c r="I505" s="0" t="n">
        <v>3.1</v>
      </c>
      <c r="K505" s="0" t="n">
        <f aca="false">IF(J505="Y", 0, 1)</f>
        <v>1</v>
      </c>
      <c r="L505" s="0" t="n">
        <f aca="false">'1000+ GS'!$D505*'1000+ GS'!$K505</f>
        <v>1000</v>
      </c>
      <c r="M505" s="0" t="n">
        <f aca="false">IF(H505="0-1 hour", 0.5, 1.5)*K505</f>
        <v>1.5</v>
      </c>
      <c r="N505" s="9" t="n">
        <v>15</v>
      </c>
      <c r="O505" s="9" t="n">
        <f aca="false">N505*K505</f>
        <v>15</v>
      </c>
    </row>
    <row r="506" customFormat="false" ht="13.8" hidden="false" customHeight="false" outlineLevel="0" collapsed="false">
      <c r="A506" s="0" t="n">
        <v>504</v>
      </c>
      <c r="B506" s="0" t="s">
        <v>529</v>
      </c>
      <c r="C506" s="8" t="n">
        <v>1916</v>
      </c>
      <c r="D506" s="8" t="n">
        <v>1000</v>
      </c>
      <c r="E506" s="0" t="n">
        <v>1.92</v>
      </c>
      <c r="F506" s="0" t="n">
        <v>1287</v>
      </c>
      <c r="G506" s="0" t="n">
        <v>8.7</v>
      </c>
      <c r="H506" s="0" t="s">
        <v>20</v>
      </c>
      <c r="I506" s="0" t="n">
        <v>3.3</v>
      </c>
      <c r="K506" s="0" t="n">
        <f aca="false">IF(J506="Y", 0, 1)</f>
        <v>1</v>
      </c>
      <c r="L506" s="0" t="n">
        <f aca="false">'1000+ GS'!$D506*'1000+ GS'!$K506</f>
        <v>1000</v>
      </c>
      <c r="M506" s="0" t="n">
        <f aca="false">IF(H506="0-1 hour", 0.5, 1.5)*K506</f>
        <v>1.5</v>
      </c>
      <c r="N506" s="9" t="n">
        <v>15</v>
      </c>
      <c r="O506" s="9" t="n">
        <f aca="false">N506*K506</f>
        <v>15</v>
      </c>
    </row>
    <row r="507" customFormat="false" ht="13.8" hidden="false" customHeight="false" outlineLevel="0" collapsed="false">
      <c r="A507" s="0" t="n">
        <v>505</v>
      </c>
      <c r="B507" s="0" t="s">
        <v>530</v>
      </c>
      <c r="C507" s="8" t="n">
        <v>2270</v>
      </c>
      <c r="D507" s="8" t="n">
        <v>1000</v>
      </c>
      <c r="E507" s="0" t="n">
        <v>2.27</v>
      </c>
      <c r="F507" s="0" t="n">
        <v>5044</v>
      </c>
      <c r="G507" s="0" t="n">
        <v>8.6</v>
      </c>
      <c r="H507" s="0" t="s">
        <v>20</v>
      </c>
      <c r="I507" s="0" t="n">
        <v>3.6</v>
      </c>
      <c r="K507" s="0" t="n">
        <f aca="false">IF(J507="Y", 0, 1)</f>
        <v>1</v>
      </c>
      <c r="L507" s="0" t="n">
        <f aca="false">'1000+ GS'!$D507*'1000+ GS'!$K507</f>
        <v>1000</v>
      </c>
      <c r="M507" s="0" t="n">
        <f aca="false">IF(H507="0-1 hour", 0.5, 1.5)*K507</f>
        <v>1.5</v>
      </c>
      <c r="N507" s="9" t="n">
        <v>15</v>
      </c>
      <c r="O507" s="9" t="n">
        <f aca="false">N507*K507</f>
        <v>15</v>
      </c>
    </row>
    <row r="508" customFormat="false" ht="13.8" hidden="false" customHeight="false" outlineLevel="0" collapsed="false">
      <c r="A508" s="0" t="n">
        <v>506</v>
      </c>
      <c r="B508" s="0" t="s">
        <v>531</v>
      </c>
      <c r="C508" s="8" t="n">
        <v>1850</v>
      </c>
      <c r="D508" s="8" t="n">
        <v>1000</v>
      </c>
      <c r="E508" s="0" t="n">
        <v>1.85</v>
      </c>
      <c r="F508" s="0" t="n">
        <v>37647</v>
      </c>
      <c r="G508" s="0" t="n">
        <v>8.3</v>
      </c>
      <c r="H508" s="0" t="s">
        <v>20</v>
      </c>
      <c r="I508" s="0" t="n">
        <v>3.4</v>
      </c>
      <c r="K508" s="0" t="n">
        <f aca="false">IF(J508="Y", 0, 1)</f>
        <v>1</v>
      </c>
      <c r="L508" s="0" t="n">
        <f aca="false">'1000+ GS'!$D508*'1000+ GS'!$K508</f>
        <v>1000</v>
      </c>
      <c r="M508" s="0" t="n">
        <f aca="false">IF(H508="0-1 hour", 0.5, 1.5)*K508</f>
        <v>1.5</v>
      </c>
      <c r="N508" s="9" t="n">
        <v>15</v>
      </c>
      <c r="O508" s="9" t="n">
        <f aca="false">N508*K508</f>
        <v>15</v>
      </c>
    </row>
    <row r="509" customFormat="false" ht="13.8" hidden="false" customHeight="false" outlineLevel="0" collapsed="false">
      <c r="A509" s="0" t="n">
        <v>507</v>
      </c>
      <c r="B509" s="0" t="s">
        <v>532</v>
      </c>
      <c r="C509" s="8" t="n">
        <v>2286</v>
      </c>
      <c r="D509" s="8" t="n">
        <v>1000</v>
      </c>
      <c r="E509" s="0" t="n">
        <v>2.29</v>
      </c>
      <c r="F509" s="0" t="n">
        <v>562</v>
      </c>
      <c r="G509" s="0" t="n">
        <v>7.5</v>
      </c>
      <c r="H509" s="0" t="s">
        <v>20</v>
      </c>
      <c r="I509" s="0" t="n">
        <v>2.2</v>
      </c>
      <c r="K509" s="0" t="n">
        <f aca="false">IF(J509="Y", 0, 1)</f>
        <v>1</v>
      </c>
      <c r="L509" s="0" t="n">
        <f aca="false">'1000+ GS'!$D509*'1000+ GS'!$K509</f>
        <v>1000</v>
      </c>
      <c r="M509" s="0" t="n">
        <f aca="false">IF(H509="0-1 hour", 0.5, 1.5)*K509</f>
        <v>1.5</v>
      </c>
      <c r="N509" s="9" t="n">
        <v>15</v>
      </c>
      <c r="O509" s="9" t="n">
        <f aca="false">N509*K509</f>
        <v>15</v>
      </c>
    </row>
    <row r="510" customFormat="false" ht="13.8" hidden="false" customHeight="false" outlineLevel="0" collapsed="false">
      <c r="A510" s="0" t="n">
        <v>508</v>
      </c>
      <c r="B510" s="0" t="s">
        <v>533</v>
      </c>
      <c r="C510" s="8" t="n">
        <v>1823</v>
      </c>
      <c r="D510" s="8" t="n">
        <v>1000</v>
      </c>
      <c r="E510" s="0" t="n">
        <v>1.82</v>
      </c>
      <c r="F510" s="0" t="n">
        <v>273</v>
      </c>
      <c r="G510" s="0" t="n">
        <v>6.6</v>
      </c>
      <c r="H510" s="0" t="s">
        <v>20</v>
      </c>
      <c r="I510" s="0" t="n">
        <v>2.6</v>
      </c>
      <c r="K510" s="0" t="n">
        <f aca="false">IF(J510="Y", 0, 1)</f>
        <v>1</v>
      </c>
      <c r="L510" s="0" t="n">
        <f aca="false">'1000+ GS'!$D510*'1000+ GS'!$K510</f>
        <v>1000</v>
      </c>
      <c r="M510" s="0" t="n">
        <f aca="false">IF(H510="0-1 hour", 0.5, 1.5)*K510</f>
        <v>1.5</v>
      </c>
      <c r="N510" s="9" t="n">
        <v>15</v>
      </c>
      <c r="O510" s="9" t="n">
        <f aca="false">N510*K510</f>
        <v>15</v>
      </c>
    </row>
    <row r="511" customFormat="false" ht="13.8" hidden="false" customHeight="false" outlineLevel="0" collapsed="false">
      <c r="A511" s="0" t="n">
        <v>509</v>
      </c>
      <c r="B511" s="0" t="s">
        <v>534</v>
      </c>
      <c r="C511" s="8" t="n">
        <v>2710</v>
      </c>
      <c r="D511" s="8" t="n">
        <v>1000</v>
      </c>
      <c r="E511" s="0" t="n">
        <v>2.71</v>
      </c>
      <c r="F511" s="0" t="n">
        <v>10405</v>
      </c>
      <c r="G511" s="0" t="n">
        <v>6.4</v>
      </c>
      <c r="H511" s="0" t="s">
        <v>20</v>
      </c>
      <c r="I511" s="0" t="n">
        <v>2.4</v>
      </c>
      <c r="K511" s="0" t="n">
        <f aca="false">IF(J511="Y", 0, 1)</f>
        <v>1</v>
      </c>
      <c r="L511" s="0" t="n">
        <f aca="false">'1000+ GS'!$D511*'1000+ GS'!$K511</f>
        <v>1000</v>
      </c>
      <c r="M511" s="0" t="n">
        <f aca="false">IF(H511="0-1 hour", 0.5, 1.5)*K511</f>
        <v>1.5</v>
      </c>
      <c r="N511" s="9" t="n">
        <v>15</v>
      </c>
      <c r="O511" s="9" t="n">
        <f aca="false">N511*K511</f>
        <v>15</v>
      </c>
    </row>
    <row r="512" customFormat="false" ht="13.8" hidden="false" customHeight="false" outlineLevel="0" collapsed="false">
      <c r="A512" s="0" t="n">
        <v>510</v>
      </c>
      <c r="B512" s="0" t="s">
        <v>535</v>
      </c>
      <c r="C512" s="8" t="n">
        <v>3058</v>
      </c>
      <c r="D512" s="8" t="n">
        <v>1000</v>
      </c>
      <c r="E512" s="0" t="n">
        <v>3.06</v>
      </c>
      <c r="F512" s="0" t="n">
        <v>78406</v>
      </c>
      <c r="G512" s="0" t="n">
        <v>4.2</v>
      </c>
      <c r="H512" s="0" t="s">
        <v>20</v>
      </c>
      <c r="I512" s="0" t="n">
        <v>2.3</v>
      </c>
      <c r="K512" s="0" t="n">
        <f aca="false">IF(J512="Y", 0, 1)</f>
        <v>1</v>
      </c>
      <c r="L512" s="0" t="n">
        <f aca="false">'1000+ GS'!$D512*'1000+ GS'!$K512</f>
        <v>1000</v>
      </c>
      <c r="M512" s="0" t="n">
        <f aca="false">IF(H512="0-1 hour", 0.5, 1.5)*K512</f>
        <v>1.5</v>
      </c>
      <c r="N512" s="9" t="n">
        <v>15</v>
      </c>
      <c r="O512" s="9" t="n">
        <f aca="false">N512*K512</f>
        <v>15</v>
      </c>
    </row>
    <row r="513" customFormat="false" ht="13.8" hidden="false" customHeight="false" outlineLevel="0" collapsed="false">
      <c r="A513" s="0" t="n">
        <v>511</v>
      </c>
      <c r="B513" s="0" t="s">
        <v>536</v>
      </c>
      <c r="C513" s="8" t="n">
        <v>2949</v>
      </c>
      <c r="D513" s="8" t="n">
        <v>1000</v>
      </c>
      <c r="E513" s="0" t="n">
        <v>2.95</v>
      </c>
      <c r="F513" s="0" t="n">
        <v>35899</v>
      </c>
      <c r="G513" s="0" t="n">
        <v>2.4</v>
      </c>
      <c r="H513" s="0" t="s">
        <v>23</v>
      </c>
      <c r="I513" s="0" t="n">
        <v>3</v>
      </c>
      <c r="K513" s="0" t="n">
        <f aca="false">IF(J513="Y", 0, 1)</f>
        <v>1</v>
      </c>
      <c r="L513" s="0" t="n">
        <f aca="false">'1000+ GS'!$D513*'1000+ GS'!$K513</f>
        <v>1000</v>
      </c>
      <c r="M513" s="0" t="n">
        <f aca="false">IF(H513="0-1 hour", 0.5, 1.5)*K513</f>
        <v>0.5</v>
      </c>
      <c r="N513" s="9" t="n">
        <v>15</v>
      </c>
      <c r="O513" s="9" t="n">
        <f aca="false">N513*K513</f>
        <v>15</v>
      </c>
    </row>
  </sheetData>
  <printOptions headings="false" gridLines="false" gridLinesSet="true" horizontalCentered="false" verticalCentered="false"/>
  <pageMargins left="0" right="0" top="0.39375" bottom="0.39375" header="0" footer="0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2:I1048576"/>
  <sheetViews>
    <sheetView showFormulas="false" showGridLines="true" showRowColHeaders="true" showZeros="true" rightToLeft="false" tabSelected="false" showOutlineSymbols="true" defaultGridColor="true" view="normal" topLeftCell="A20" colorId="64" zoomScale="100" zoomScaleNormal="100" zoomScalePageLayoutView="100" workbookViewId="0">
      <selection pane="topLeft" activeCell="A46" activeCellId="0" sqref="A46"/>
    </sheetView>
  </sheetViews>
  <sheetFormatPr defaultRowHeight="13.8" zeroHeight="false" outlineLevelRow="0" outlineLevelCol="0"/>
  <cols>
    <col collapsed="false" customWidth="true" hidden="false" outlineLevel="0" max="9" min="1" style="0" width="10.62"/>
    <col collapsed="false" customWidth="true" hidden="false" outlineLevel="0" max="1025" min="10" style="0" width="8.49"/>
  </cols>
  <sheetData>
    <row r="2" customFormat="false" ht="13.8" hidden="false" customHeight="false" outlineLevel="0" collapsed="false">
      <c r="B2" s="0" t="s">
        <v>3</v>
      </c>
      <c r="C2" s="0" t="s">
        <v>537</v>
      </c>
      <c r="E2" s="0" t="s">
        <v>6</v>
      </c>
      <c r="F2" s="0" t="s">
        <v>7</v>
      </c>
      <c r="G2" s="0" t="s">
        <v>8</v>
      </c>
      <c r="H2" s="0" t="s">
        <v>9</v>
      </c>
      <c r="I2" s="0" t="s">
        <v>10</v>
      </c>
    </row>
    <row r="3" customFormat="false" ht="13.8" hidden="false" customHeight="false" outlineLevel="0" collapsed="false">
      <c r="B3" s="0" t="s">
        <v>538</v>
      </c>
      <c r="C3" s="0" t="s">
        <v>539</v>
      </c>
      <c r="E3" s="0" t="n">
        <v>1.02</v>
      </c>
      <c r="F3" s="0" t="n">
        <v>696</v>
      </c>
      <c r="G3" s="0" t="n">
        <v>94.3</v>
      </c>
      <c r="H3" s="0" t="s">
        <v>23</v>
      </c>
      <c r="I3" s="0" t="n">
        <v>2.7</v>
      </c>
    </row>
    <row r="4" customFormat="false" ht="13.8" hidden="false" customHeight="false" outlineLevel="0" collapsed="false">
      <c r="B4" s="0" t="s">
        <v>540</v>
      </c>
      <c r="C4" s="0" t="s">
        <v>541</v>
      </c>
      <c r="E4" s="0" t="n">
        <v>1.02</v>
      </c>
      <c r="F4" s="0" t="n">
        <v>18965</v>
      </c>
      <c r="G4" s="0" t="n">
        <v>88</v>
      </c>
      <c r="H4" s="0" t="s">
        <v>23</v>
      </c>
      <c r="I4" s="0" t="n">
        <v>2.2</v>
      </c>
    </row>
    <row r="5" customFormat="false" ht="13.8" hidden="false" customHeight="false" outlineLevel="0" collapsed="false">
      <c r="B5" s="0" t="s">
        <v>542</v>
      </c>
      <c r="C5" s="0" t="s">
        <v>543</v>
      </c>
      <c r="E5" s="0" t="n">
        <v>1.02</v>
      </c>
      <c r="F5" s="0" t="n">
        <v>830</v>
      </c>
      <c r="G5" s="0" t="n">
        <v>91.3</v>
      </c>
      <c r="H5" s="0" t="s">
        <v>23</v>
      </c>
      <c r="I5" s="0" t="n">
        <v>2.7</v>
      </c>
    </row>
    <row r="6" customFormat="false" ht="13.8" hidden="false" customHeight="false" outlineLevel="0" collapsed="false">
      <c r="B6" s="0" t="s">
        <v>544</v>
      </c>
      <c r="C6" s="0" t="s">
        <v>545</v>
      </c>
      <c r="E6" s="0" t="n">
        <v>1.07</v>
      </c>
      <c r="F6" s="0" t="n">
        <v>11524</v>
      </c>
      <c r="G6" s="0" t="n">
        <v>75.1</v>
      </c>
      <c r="H6" s="0" t="s">
        <v>23</v>
      </c>
      <c r="I6" s="0" t="n">
        <v>2.4</v>
      </c>
    </row>
    <row r="7" customFormat="false" ht="13.8" hidden="false" customHeight="false" outlineLevel="0" collapsed="false">
      <c r="B7" s="0" t="s">
        <v>546</v>
      </c>
      <c r="C7" s="0" t="s">
        <v>547</v>
      </c>
      <c r="E7" s="0" t="n">
        <v>1.07</v>
      </c>
      <c r="F7" s="0" t="n">
        <v>9110</v>
      </c>
      <c r="G7" s="0" t="n">
        <v>70.3</v>
      </c>
      <c r="H7" s="0" t="s">
        <v>23</v>
      </c>
      <c r="I7" s="0" t="n">
        <v>2.3</v>
      </c>
    </row>
    <row r="8" customFormat="false" ht="13.8" hidden="false" customHeight="false" outlineLevel="0" collapsed="false">
      <c r="B8" s="0" t="s">
        <v>548</v>
      </c>
      <c r="C8" s="0" t="s">
        <v>549</v>
      </c>
      <c r="E8" s="0" t="n">
        <v>1.16</v>
      </c>
      <c r="F8" s="0" t="n">
        <v>2304</v>
      </c>
      <c r="G8" s="0" t="n">
        <v>55.7</v>
      </c>
      <c r="H8" s="0" t="s">
        <v>20</v>
      </c>
      <c r="I8" s="0" t="n">
        <v>2.7</v>
      </c>
    </row>
    <row r="9" customFormat="false" ht="13.8" hidden="false" customHeight="false" outlineLevel="0" collapsed="false">
      <c r="B9" s="0" t="s">
        <v>550</v>
      </c>
      <c r="C9" s="0" t="s">
        <v>551</v>
      </c>
      <c r="E9" s="0" t="n">
        <v>2.07</v>
      </c>
      <c r="F9" s="0" t="n">
        <v>2339</v>
      </c>
      <c r="G9" s="0" t="n">
        <v>4.5</v>
      </c>
      <c r="H9" s="0" t="s">
        <v>20</v>
      </c>
      <c r="I9" s="0" t="n">
        <v>3.3</v>
      </c>
    </row>
    <row r="10" customFormat="false" ht="13.8" hidden="false" customHeight="false" outlineLevel="0" collapsed="false">
      <c r="B10" s="0" t="s">
        <v>552</v>
      </c>
      <c r="C10" s="0" t="s">
        <v>553</v>
      </c>
      <c r="E10" s="0" t="n">
        <v>1.36</v>
      </c>
      <c r="F10" s="0" t="n">
        <v>39337</v>
      </c>
      <c r="G10" s="0" t="n">
        <v>21.8</v>
      </c>
      <c r="H10" s="0" t="s">
        <v>20</v>
      </c>
      <c r="I10" s="0" t="n">
        <v>3.1</v>
      </c>
    </row>
    <row r="11" customFormat="false" ht="13.8" hidden="false" customHeight="false" outlineLevel="0" collapsed="false">
      <c r="B11" s="0" t="s">
        <v>554</v>
      </c>
      <c r="C11" s="0" t="s">
        <v>555</v>
      </c>
      <c r="E11" s="0" t="n">
        <v>1.14</v>
      </c>
      <c r="F11" s="0" t="n">
        <v>66150</v>
      </c>
      <c r="G11" s="0" t="n">
        <v>46.7</v>
      </c>
      <c r="H11" s="0" t="s">
        <v>20</v>
      </c>
      <c r="I11" s="0" t="n">
        <v>4.4</v>
      </c>
    </row>
    <row r="12" customFormat="false" ht="13.8" hidden="false" customHeight="false" outlineLevel="0" collapsed="false">
      <c r="B12" s="0" t="s">
        <v>556</v>
      </c>
      <c r="C12" s="0" t="s">
        <v>557</v>
      </c>
      <c r="E12" s="0" t="n">
        <v>1.15</v>
      </c>
      <c r="F12" s="0" t="n">
        <v>4640</v>
      </c>
      <c r="G12" s="0" t="n">
        <v>46.6</v>
      </c>
      <c r="H12" s="0" t="s">
        <v>23</v>
      </c>
      <c r="I12" s="0" t="n">
        <v>2.7</v>
      </c>
    </row>
    <row r="13" customFormat="false" ht="13.8" hidden="false" customHeight="false" outlineLevel="0" collapsed="false">
      <c r="B13" s="0" t="s">
        <v>558</v>
      </c>
      <c r="C13" s="0" t="s">
        <v>557</v>
      </c>
      <c r="E13" s="0" t="n">
        <v>1.14</v>
      </c>
      <c r="F13" s="0" t="n">
        <v>5108</v>
      </c>
      <c r="G13" s="0" t="n">
        <v>66.7</v>
      </c>
      <c r="H13" s="0" t="s">
        <v>23</v>
      </c>
      <c r="I13" s="0" t="n">
        <v>2</v>
      </c>
    </row>
    <row r="14" customFormat="false" ht="13.8" hidden="false" customHeight="false" outlineLevel="0" collapsed="false">
      <c r="B14" s="0" t="s">
        <v>559</v>
      </c>
      <c r="C14" s="0" t="s">
        <v>560</v>
      </c>
      <c r="E14" s="0" t="n">
        <v>1.21</v>
      </c>
      <c r="F14" s="0" t="n">
        <v>9431</v>
      </c>
      <c r="G14" s="0" t="n">
        <v>40.7</v>
      </c>
      <c r="H14" s="0" t="s">
        <v>23</v>
      </c>
      <c r="I14" s="0" t="n">
        <v>2.2</v>
      </c>
    </row>
    <row r="15" customFormat="false" ht="13.8" hidden="false" customHeight="false" outlineLevel="0" collapsed="false">
      <c r="B15" s="0" t="s">
        <v>561</v>
      </c>
      <c r="C15" s="0" t="s">
        <v>562</v>
      </c>
      <c r="E15" s="0" t="n">
        <v>1.23</v>
      </c>
      <c r="F15" s="0" t="n">
        <v>3242</v>
      </c>
      <c r="G15" s="0" t="n">
        <v>47.3</v>
      </c>
      <c r="H15" s="0" t="s">
        <v>23</v>
      </c>
      <c r="I15" s="0" t="n">
        <v>2</v>
      </c>
    </row>
    <row r="16" customFormat="false" ht="13.8" hidden="false" customHeight="false" outlineLevel="0" collapsed="false">
      <c r="B16" s="0" t="s">
        <v>563</v>
      </c>
      <c r="C16" s="0" t="s">
        <v>564</v>
      </c>
      <c r="E16" s="0" t="n">
        <v>1.26</v>
      </c>
      <c r="F16" s="0" t="n">
        <v>19605</v>
      </c>
      <c r="G16" s="0" t="n">
        <v>28.7</v>
      </c>
      <c r="H16" s="0" t="s">
        <v>23</v>
      </c>
      <c r="I16" s="0" t="n">
        <v>3.2</v>
      </c>
    </row>
    <row r="17" customFormat="false" ht="13.8" hidden="false" customHeight="false" outlineLevel="0" collapsed="false">
      <c r="B17" s="0" t="s">
        <v>565</v>
      </c>
      <c r="C17" s="0" t="s">
        <v>566</v>
      </c>
      <c r="E17" s="0" t="n">
        <v>1.27</v>
      </c>
      <c r="F17" s="0" t="n">
        <v>8869</v>
      </c>
      <c r="G17" s="0" t="n">
        <v>25.1</v>
      </c>
      <c r="H17" s="0" t="s">
        <v>23</v>
      </c>
      <c r="I17" s="0" t="n">
        <v>2.3</v>
      </c>
    </row>
    <row r="18" customFormat="false" ht="13.8" hidden="false" customHeight="false" outlineLevel="0" collapsed="false">
      <c r="B18" s="0" t="s">
        <v>567</v>
      </c>
      <c r="C18" s="0" t="s">
        <v>568</v>
      </c>
      <c r="E18" s="0" t="n">
        <v>3.26</v>
      </c>
      <c r="F18" s="0" t="n">
        <v>62269</v>
      </c>
      <c r="G18" s="0" t="n">
        <v>3.2</v>
      </c>
      <c r="H18" s="0" t="s">
        <v>23</v>
      </c>
      <c r="I18" s="0" t="n">
        <v>3.7</v>
      </c>
    </row>
    <row r="19" customFormat="false" ht="13.8" hidden="false" customHeight="false" outlineLevel="0" collapsed="false">
      <c r="B19" s="0" t="s">
        <v>569</v>
      </c>
      <c r="C19" s="0" t="s">
        <v>570</v>
      </c>
      <c r="E19" s="0" t="n">
        <v>1.35</v>
      </c>
      <c r="F19" s="0" t="n">
        <v>13711</v>
      </c>
      <c r="G19" s="0" t="n">
        <v>30.3</v>
      </c>
      <c r="H19" s="0" t="s">
        <v>23</v>
      </c>
      <c r="I19" s="0" t="n">
        <v>2.4</v>
      </c>
    </row>
    <row r="20" customFormat="false" ht="13.8" hidden="false" customHeight="false" outlineLevel="0" collapsed="false">
      <c r="B20" s="0" t="s">
        <v>571</v>
      </c>
      <c r="C20" s="0" t="s">
        <v>572</v>
      </c>
      <c r="E20" s="0" t="n">
        <v>1.35</v>
      </c>
      <c r="F20" s="0" t="n">
        <v>65499</v>
      </c>
      <c r="G20" s="0" t="n">
        <v>18.7</v>
      </c>
      <c r="H20" s="0" t="s">
        <v>20</v>
      </c>
      <c r="I20" s="0" t="n">
        <v>4.3</v>
      </c>
    </row>
    <row r="21" customFormat="false" ht="13.8" hidden="false" customHeight="false" outlineLevel="0" collapsed="false">
      <c r="B21" s="0" t="s">
        <v>573</v>
      </c>
      <c r="C21" s="0" t="s">
        <v>574</v>
      </c>
      <c r="E21" s="0" t="n">
        <v>1.42</v>
      </c>
      <c r="F21" s="0" t="n">
        <v>29918</v>
      </c>
      <c r="G21" s="0" t="n">
        <v>22.3</v>
      </c>
      <c r="H21" s="0" t="s">
        <v>20</v>
      </c>
      <c r="I21" s="0" t="n">
        <v>2.8</v>
      </c>
    </row>
    <row r="22" customFormat="false" ht="13.8" hidden="false" customHeight="false" outlineLevel="0" collapsed="false">
      <c r="B22" s="0" t="s">
        <v>575</v>
      </c>
      <c r="C22" s="0" t="s">
        <v>576</v>
      </c>
      <c r="E22" s="0" t="n">
        <v>1.46</v>
      </c>
      <c r="F22" s="0" t="n">
        <v>30491</v>
      </c>
      <c r="G22" s="0" t="n">
        <v>27.1</v>
      </c>
      <c r="H22" s="0" t="s">
        <v>20</v>
      </c>
      <c r="I22" s="0" t="n">
        <v>2.9</v>
      </c>
    </row>
    <row r="23" customFormat="false" ht="13.8" hidden="false" customHeight="false" outlineLevel="0" collapsed="false">
      <c r="B23" s="0" t="s">
        <v>577</v>
      </c>
      <c r="C23" s="0" t="s">
        <v>578</v>
      </c>
      <c r="E23" s="0" t="n">
        <v>1.23</v>
      </c>
      <c r="F23" s="0" t="n">
        <v>220359</v>
      </c>
      <c r="G23" s="0" t="n">
        <v>22.4</v>
      </c>
      <c r="H23" s="0" t="s">
        <v>20</v>
      </c>
      <c r="I23" s="0" t="n">
        <v>4.4</v>
      </c>
    </row>
    <row r="24" customFormat="false" ht="13.8" hidden="false" customHeight="false" outlineLevel="0" collapsed="false">
      <c r="B24" s="0" t="s">
        <v>579</v>
      </c>
      <c r="C24" s="0" t="s">
        <v>580</v>
      </c>
      <c r="E24" s="0" t="n">
        <v>1.47</v>
      </c>
      <c r="F24" s="0" t="n">
        <v>790</v>
      </c>
      <c r="G24" s="0" t="n">
        <v>26.8</v>
      </c>
      <c r="H24" s="0" t="s">
        <v>20</v>
      </c>
      <c r="I24" s="0" t="n">
        <v>3</v>
      </c>
    </row>
    <row r="25" customFormat="false" ht="13.8" hidden="false" customHeight="false" outlineLevel="0" collapsed="false">
      <c r="B25" s="0" t="s">
        <v>581</v>
      </c>
      <c r="C25" s="0" t="s">
        <v>582</v>
      </c>
      <c r="E25" s="0" t="n">
        <v>1.5</v>
      </c>
      <c r="F25" s="0" t="n">
        <v>11638</v>
      </c>
      <c r="G25" s="0" t="n">
        <v>21.9</v>
      </c>
      <c r="H25" s="0" t="s">
        <v>23</v>
      </c>
      <c r="I25" s="0" t="n">
        <v>2.1</v>
      </c>
    </row>
    <row r="26" customFormat="false" ht="13.8" hidden="false" customHeight="false" outlineLevel="0" collapsed="false">
      <c r="B26" s="0" t="s">
        <v>583</v>
      </c>
      <c r="C26" s="0" t="s">
        <v>584</v>
      </c>
      <c r="E26" s="0" t="n">
        <v>1.51</v>
      </c>
      <c r="F26" s="0" t="n">
        <v>16015</v>
      </c>
      <c r="G26" s="0" t="n">
        <v>24.7</v>
      </c>
      <c r="H26" s="0" t="s">
        <v>23</v>
      </c>
      <c r="I26" s="0" t="n">
        <v>2.1</v>
      </c>
    </row>
    <row r="27" customFormat="false" ht="13.8" hidden="false" customHeight="false" outlineLevel="0" collapsed="false">
      <c r="B27" s="0" t="s">
        <v>585</v>
      </c>
      <c r="C27" s="0" t="s">
        <v>586</v>
      </c>
      <c r="E27" s="0" t="n">
        <v>1.53</v>
      </c>
      <c r="F27" s="0" t="n">
        <v>828</v>
      </c>
      <c r="G27" s="0" t="n">
        <v>27.9</v>
      </c>
      <c r="H27" s="0" t="s">
        <v>20</v>
      </c>
      <c r="I27" s="0" t="n">
        <v>3</v>
      </c>
    </row>
    <row r="28" customFormat="false" ht="13.8" hidden="false" customHeight="false" outlineLevel="0" collapsed="false">
      <c r="B28" s="0" t="s">
        <v>587</v>
      </c>
      <c r="C28" s="0" t="s">
        <v>588</v>
      </c>
      <c r="E28" s="0" t="n">
        <v>1.61</v>
      </c>
      <c r="F28" s="0" t="n">
        <v>1805</v>
      </c>
      <c r="G28" s="0" t="n">
        <v>14.8</v>
      </c>
      <c r="H28" s="0" t="s">
        <v>20</v>
      </c>
      <c r="I28" s="0" t="n">
        <v>3.1</v>
      </c>
    </row>
    <row r="29" customFormat="false" ht="13.8" hidden="false" customHeight="false" outlineLevel="0" collapsed="false">
      <c r="B29" s="0" t="s">
        <v>589</v>
      </c>
      <c r="C29" s="0" t="s">
        <v>588</v>
      </c>
      <c r="E29" s="0" t="n">
        <v>1.6</v>
      </c>
      <c r="F29" s="0" t="n">
        <v>809</v>
      </c>
      <c r="G29" s="0" t="n">
        <v>21.1</v>
      </c>
      <c r="H29" s="0" t="s">
        <v>20</v>
      </c>
      <c r="I29" s="0" t="n">
        <v>3.1</v>
      </c>
    </row>
    <row r="30" customFormat="false" ht="13.8" hidden="false" customHeight="false" outlineLevel="0" collapsed="false">
      <c r="B30" s="0" t="s">
        <v>590</v>
      </c>
      <c r="C30" s="0" t="s">
        <v>591</v>
      </c>
      <c r="E30" s="0" t="n">
        <v>1.64</v>
      </c>
      <c r="F30" s="0" t="n">
        <v>5395</v>
      </c>
      <c r="G30" s="0" t="n">
        <v>21.1</v>
      </c>
      <c r="H30" s="0" t="s">
        <v>23</v>
      </c>
      <c r="I30" s="0" t="n">
        <v>2.3</v>
      </c>
    </row>
    <row r="31" customFormat="false" ht="13.8" hidden="false" customHeight="false" outlineLevel="0" collapsed="false">
      <c r="B31" s="0" t="s">
        <v>592</v>
      </c>
      <c r="C31" s="0" t="s">
        <v>593</v>
      </c>
      <c r="E31" s="0" t="n">
        <v>1.84</v>
      </c>
      <c r="F31" s="0" t="n">
        <v>5585</v>
      </c>
      <c r="G31" s="0" t="n">
        <v>18.7</v>
      </c>
      <c r="H31" s="0" t="s">
        <v>23</v>
      </c>
      <c r="I31" s="0" t="n">
        <v>2</v>
      </c>
    </row>
    <row r="32" customFormat="false" ht="13.8" hidden="false" customHeight="false" outlineLevel="0" collapsed="false">
      <c r="B32" s="0" t="s">
        <v>594</v>
      </c>
      <c r="C32" s="0" t="s">
        <v>593</v>
      </c>
      <c r="E32" s="0" t="n">
        <v>1.84</v>
      </c>
      <c r="F32" s="0" t="n">
        <v>58826</v>
      </c>
      <c r="G32" s="0" t="n">
        <v>13.3</v>
      </c>
      <c r="H32" s="0" t="s">
        <v>23</v>
      </c>
      <c r="I32" s="0" t="n">
        <v>2</v>
      </c>
    </row>
    <row r="33" customFormat="false" ht="13.8" hidden="false" customHeight="false" outlineLevel="0" collapsed="false">
      <c r="B33" s="0" t="s">
        <v>595</v>
      </c>
      <c r="C33" s="0" t="s">
        <v>596</v>
      </c>
      <c r="E33" s="0" t="n">
        <v>1.87</v>
      </c>
      <c r="F33" s="0" t="n">
        <v>20522</v>
      </c>
      <c r="G33" s="0" t="n">
        <v>14.1</v>
      </c>
      <c r="H33" s="0" t="s">
        <v>23</v>
      </c>
      <c r="I33" s="0" t="n">
        <v>2</v>
      </c>
    </row>
    <row r="34" customFormat="false" ht="13.8" hidden="false" customHeight="false" outlineLevel="0" collapsed="false">
      <c r="B34" s="0" t="s">
        <v>597</v>
      </c>
      <c r="C34" s="0" t="s">
        <v>598</v>
      </c>
      <c r="E34" s="0" t="n">
        <v>1.97</v>
      </c>
      <c r="F34" s="0" t="n">
        <v>1388</v>
      </c>
      <c r="G34" s="0" t="n">
        <v>13.8</v>
      </c>
      <c r="H34" s="0" t="s">
        <v>20</v>
      </c>
      <c r="I34" s="0" t="n">
        <v>2.9</v>
      </c>
    </row>
    <row r="35" customFormat="false" ht="13.8" hidden="false" customHeight="false" outlineLevel="0" collapsed="false">
      <c r="B35" s="0" t="s">
        <v>599</v>
      </c>
      <c r="C35" s="0" t="s">
        <v>600</v>
      </c>
      <c r="E35" s="0" t="n">
        <v>1.7</v>
      </c>
      <c r="F35" s="0" t="n">
        <v>95002</v>
      </c>
      <c r="G35" s="0" t="n">
        <v>8.2</v>
      </c>
      <c r="H35" s="0" t="s">
        <v>20</v>
      </c>
      <c r="I35" s="0" t="n">
        <v>3</v>
      </c>
    </row>
    <row r="36" customFormat="false" ht="13.8" hidden="false" customHeight="false" outlineLevel="0" collapsed="false">
      <c r="B36" s="0" t="s">
        <v>601</v>
      </c>
      <c r="C36" s="0" t="s">
        <v>602</v>
      </c>
      <c r="E36" s="0" t="n">
        <v>1.75</v>
      </c>
      <c r="F36" s="0" t="n">
        <v>8323</v>
      </c>
      <c r="G36" s="0" t="n">
        <v>19.9</v>
      </c>
      <c r="H36" s="0" t="s">
        <v>20</v>
      </c>
      <c r="I36" s="0" t="n">
        <v>3.3</v>
      </c>
    </row>
    <row r="37" customFormat="false" ht="13.8" hidden="false" customHeight="false" outlineLevel="0" collapsed="false">
      <c r="B37" s="0" t="s">
        <v>603</v>
      </c>
      <c r="C37" s="0" t="s">
        <v>604</v>
      </c>
      <c r="E37" s="0" t="n">
        <v>1.01</v>
      </c>
      <c r="F37" s="0" t="n">
        <v>7998</v>
      </c>
      <c r="G37" s="0" t="n">
        <v>89.9</v>
      </c>
      <c r="H37" s="0" t="s">
        <v>23</v>
      </c>
      <c r="I37" s="0" t="n">
        <v>2.9</v>
      </c>
    </row>
    <row r="38" customFormat="false" ht="13.8" hidden="false" customHeight="false" outlineLevel="0" collapsed="false">
      <c r="B38" s="0" t="s">
        <v>605</v>
      </c>
      <c r="C38" s="0" t="s">
        <v>606</v>
      </c>
      <c r="E38" s="0" t="n">
        <v>1.04</v>
      </c>
      <c r="F38" s="0" t="n">
        <v>2952</v>
      </c>
      <c r="G38" s="0" t="n">
        <v>82.8</v>
      </c>
      <c r="H38" s="0" t="s">
        <v>20</v>
      </c>
      <c r="I38" s="0" t="n">
        <v>2.2</v>
      </c>
    </row>
    <row r="39" customFormat="false" ht="13.8" hidden="false" customHeight="false" outlineLevel="0" collapsed="false">
      <c r="B39" s="0" t="s">
        <v>607</v>
      </c>
      <c r="C39" s="0" t="s">
        <v>608</v>
      </c>
      <c r="E39" s="0" t="n">
        <v>1.08</v>
      </c>
      <c r="F39" s="0" t="n">
        <v>6297</v>
      </c>
      <c r="G39" s="0" t="n">
        <v>70</v>
      </c>
      <c r="H39" s="0" t="s">
        <v>23</v>
      </c>
      <c r="I39" s="0" t="n">
        <v>2.5</v>
      </c>
    </row>
    <row r="40" customFormat="false" ht="13.8" hidden="false" customHeight="false" outlineLevel="0" collapsed="false">
      <c r="B40" s="0" t="s">
        <v>609</v>
      </c>
      <c r="C40" s="0" t="s">
        <v>610</v>
      </c>
      <c r="E40" s="0" t="n">
        <v>1.11</v>
      </c>
      <c r="F40" s="0" t="n">
        <v>1385</v>
      </c>
      <c r="G40" s="0" t="n">
        <v>61.3</v>
      </c>
      <c r="H40" s="0" t="s">
        <v>20</v>
      </c>
      <c r="I40" s="0" t="n">
        <v>2.4</v>
      </c>
    </row>
    <row r="41" customFormat="false" ht="13.8" hidden="false" customHeight="false" outlineLevel="0" collapsed="false">
      <c r="B41" s="0" t="s">
        <v>611</v>
      </c>
      <c r="C41" s="0" t="s">
        <v>610</v>
      </c>
      <c r="E41" s="0" t="n">
        <v>1.1</v>
      </c>
      <c r="F41" s="0" t="n">
        <v>2048</v>
      </c>
      <c r="G41" s="0" t="n">
        <v>57.1</v>
      </c>
      <c r="H41" s="0" t="s">
        <v>20</v>
      </c>
      <c r="I41" s="0" t="n">
        <v>2.4</v>
      </c>
    </row>
    <row r="42" customFormat="false" ht="13.8" hidden="false" customHeight="false" outlineLevel="0" collapsed="false">
      <c r="B42" s="0" t="s">
        <v>612</v>
      </c>
      <c r="C42" s="0" t="s">
        <v>613</v>
      </c>
      <c r="E42" s="0" t="n">
        <v>1.12</v>
      </c>
      <c r="F42" s="0" t="n">
        <v>13441</v>
      </c>
      <c r="G42" s="0" t="n">
        <v>68.1</v>
      </c>
      <c r="H42" s="0" t="s">
        <v>23</v>
      </c>
      <c r="I42" s="0" t="n">
        <v>3.1</v>
      </c>
    </row>
    <row r="43" customFormat="false" ht="13.8" hidden="false" customHeight="false" outlineLevel="0" collapsed="false">
      <c r="B43" s="0" t="s">
        <v>614</v>
      </c>
      <c r="C43" s="0" t="s">
        <v>615</v>
      </c>
      <c r="E43" s="0" t="n">
        <v>1.14</v>
      </c>
      <c r="F43" s="0" t="n">
        <v>13277</v>
      </c>
      <c r="G43" s="0" t="n">
        <v>46</v>
      </c>
      <c r="H43" s="0" t="s">
        <v>20</v>
      </c>
      <c r="I43" s="0" t="n">
        <v>2.8</v>
      </c>
    </row>
    <row r="44" customFormat="false" ht="13.8" hidden="false" customHeight="false" outlineLevel="0" collapsed="false">
      <c r="B44" s="0" t="s">
        <v>616</v>
      </c>
      <c r="C44" s="0" t="s">
        <v>617</v>
      </c>
      <c r="E44" s="0" t="n">
        <v>1.17</v>
      </c>
      <c r="F44" s="0" t="n">
        <v>2943</v>
      </c>
      <c r="G44" s="0" t="n">
        <v>67.2</v>
      </c>
      <c r="H44" s="0" t="s">
        <v>23</v>
      </c>
      <c r="I44" s="0" t="n">
        <v>1.5</v>
      </c>
    </row>
    <row r="45" customFormat="false" ht="13.8" hidden="false" customHeight="false" outlineLevel="0" collapsed="false">
      <c r="B45" s="0" t="s">
        <v>618</v>
      </c>
      <c r="C45" s="0" t="s">
        <v>619</v>
      </c>
      <c r="E45" s="0" t="n">
        <v>1.18</v>
      </c>
      <c r="F45" s="0" t="n">
        <v>6020</v>
      </c>
      <c r="G45" s="0" t="n">
        <v>49</v>
      </c>
      <c r="H45" s="0" t="s">
        <v>20</v>
      </c>
      <c r="I45" s="0" t="n">
        <v>2.9</v>
      </c>
    </row>
    <row r="46" customFormat="false" ht="13.8" hidden="false" customHeight="false" outlineLevel="0" collapsed="false">
      <c r="B46" s="0" t="s">
        <v>620</v>
      </c>
      <c r="C46" s="0" t="s">
        <v>621</v>
      </c>
      <c r="E46" s="0" t="n">
        <v>1.2</v>
      </c>
      <c r="F46" s="0" t="n">
        <v>32992</v>
      </c>
      <c r="G46" s="0" t="n">
        <v>46.8</v>
      </c>
      <c r="H46" s="0" t="s">
        <v>20</v>
      </c>
      <c r="I46" s="0" t="n">
        <v>3.3</v>
      </c>
    </row>
    <row r="47" customFormat="false" ht="13.8" hidden="false" customHeight="false" outlineLevel="0" collapsed="false">
      <c r="B47" s="0" t="s">
        <v>622</v>
      </c>
      <c r="C47" s="0" t="s">
        <v>621</v>
      </c>
      <c r="E47" s="0" t="n">
        <v>1.2</v>
      </c>
      <c r="F47" s="0" t="n">
        <v>201945</v>
      </c>
      <c r="G47" s="0" t="n">
        <v>43.7</v>
      </c>
      <c r="H47" s="0" t="s">
        <v>23</v>
      </c>
      <c r="I47" s="0" t="n">
        <v>2.7</v>
      </c>
    </row>
    <row r="48" customFormat="false" ht="13.8" hidden="false" customHeight="false" outlineLevel="0" collapsed="false">
      <c r="B48" s="0" t="s">
        <v>623</v>
      </c>
      <c r="C48" s="0" t="s">
        <v>624</v>
      </c>
      <c r="E48" s="0" t="n">
        <v>1.22</v>
      </c>
      <c r="F48" s="0" t="n">
        <v>46554</v>
      </c>
      <c r="G48" s="0" t="n">
        <v>46.1</v>
      </c>
      <c r="H48" s="0" t="s">
        <v>20</v>
      </c>
      <c r="I48" s="0" t="n">
        <v>4</v>
      </c>
    </row>
    <row r="49" customFormat="false" ht="13.8" hidden="false" customHeight="false" outlineLevel="0" collapsed="false">
      <c r="B49" s="0" t="s">
        <v>625</v>
      </c>
      <c r="C49" s="0" t="s">
        <v>626</v>
      </c>
      <c r="E49" s="0" t="n">
        <v>1.24</v>
      </c>
      <c r="F49" s="0" t="n">
        <v>12991</v>
      </c>
      <c r="G49" s="0" t="n">
        <v>40.6</v>
      </c>
      <c r="H49" s="0" t="s">
        <v>23</v>
      </c>
      <c r="I49" s="0" t="n">
        <v>2.5</v>
      </c>
    </row>
    <row r="50" customFormat="false" ht="13.8" hidden="false" customHeight="false" outlineLevel="0" collapsed="false">
      <c r="B50" s="0" t="s">
        <v>627</v>
      </c>
      <c r="C50" s="0" t="s">
        <v>628</v>
      </c>
      <c r="E50" s="0" t="n">
        <v>1.29</v>
      </c>
      <c r="F50" s="0" t="n">
        <v>1995</v>
      </c>
      <c r="G50" s="0" t="n">
        <v>48.8</v>
      </c>
      <c r="H50" s="0" t="s">
        <v>20</v>
      </c>
      <c r="I50" s="0" t="n">
        <v>2.6</v>
      </c>
    </row>
    <row r="51" customFormat="false" ht="13.8" hidden="false" customHeight="false" outlineLevel="0" collapsed="false">
      <c r="B51" s="0" t="s">
        <v>629</v>
      </c>
      <c r="C51" s="0" t="s">
        <v>630</v>
      </c>
      <c r="E51" s="0" t="n">
        <v>1.36</v>
      </c>
      <c r="F51" s="0" t="n">
        <v>26956</v>
      </c>
      <c r="G51" s="0" t="n">
        <v>25.3</v>
      </c>
      <c r="H51" s="0" t="s">
        <v>20</v>
      </c>
      <c r="I51" s="0" t="n">
        <v>3.3</v>
      </c>
    </row>
    <row r="52" customFormat="false" ht="13.8" hidden="false" customHeight="false" outlineLevel="0" collapsed="false">
      <c r="B52" s="0" t="s">
        <v>631</v>
      </c>
      <c r="C52" s="0" t="s">
        <v>630</v>
      </c>
      <c r="E52" s="0" t="n">
        <v>1.36</v>
      </c>
      <c r="F52" s="0" t="n">
        <v>3552</v>
      </c>
      <c r="G52" s="0" t="n">
        <v>47.6</v>
      </c>
      <c r="H52" s="0" t="s">
        <v>23</v>
      </c>
      <c r="I52" s="0" t="n">
        <v>1.8</v>
      </c>
    </row>
    <row r="53" customFormat="false" ht="13.8" hidden="false" customHeight="false" outlineLevel="0" collapsed="false">
      <c r="B53" s="0" t="s">
        <v>632</v>
      </c>
      <c r="C53" s="0" t="s">
        <v>633</v>
      </c>
      <c r="E53" s="0" t="n">
        <v>1.49</v>
      </c>
      <c r="F53" s="0" t="n">
        <v>38145</v>
      </c>
      <c r="G53" s="0" t="n">
        <v>17.7</v>
      </c>
      <c r="H53" s="0" t="s">
        <v>20</v>
      </c>
      <c r="I53" s="0" t="n">
        <v>3.3</v>
      </c>
    </row>
    <row r="54" customFormat="false" ht="13.8" hidden="false" customHeight="false" outlineLevel="0" collapsed="false">
      <c r="B54" s="0" t="s">
        <v>634</v>
      </c>
      <c r="C54" s="0" t="s">
        <v>635</v>
      </c>
      <c r="E54" s="0" t="n">
        <v>2.01</v>
      </c>
      <c r="F54" s="0" t="n">
        <v>18555</v>
      </c>
      <c r="G54" s="0" t="n">
        <v>6.3</v>
      </c>
      <c r="H54" s="0" t="s">
        <v>20</v>
      </c>
      <c r="I54" s="0" t="n">
        <v>2.5</v>
      </c>
    </row>
    <row r="55" customFormat="false" ht="13.8" hidden="false" customHeight="false" outlineLevel="0" collapsed="false">
      <c r="B55" s="0" t="s">
        <v>636</v>
      </c>
      <c r="C55" s="0" t="s">
        <v>637</v>
      </c>
      <c r="E55" s="0" t="n">
        <v>2.12</v>
      </c>
      <c r="F55" s="0" t="n">
        <v>44565</v>
      </c>
      <c r="G55" s="0" t="n">
        <v>10.2</v>
      </c>
      <c r="H55" s="0" t="s">
        <v>23</v>
      </c>
      <c r="I55" s="0" t="n">
        <v>2</v>
      </c>
    </row>
    <row r="56" customFormat="false" ht="13.8" hidden="false" customHeight="false" outlineLevel="0" collapsed="false">
      <c r="B56" s="0" t="s">
        <v>638</v>
      </c>
      <c r="C56" s="0" t="s">
        <v>639</v>
      </c>
      <c r="E56" s="0" t="n">
        <v>1.67</v>
      </c>
      <c r="F56" s="0" t="n">
        <v>19920</v>
      </c>
      <c r="G56" s="0" t="n">
        <v>5.1</v>
      </c>
      <c r="H56" s="0" t="s">
        <v>20</v>
      </c>
      <c r="I56" s="0" t="n">
        <v>3.4</v>
      </c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" right="0" top="0.39375" bottom="0.39375" header="0" footer="0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2:N1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20" activeCellId="0" sqref="J120"/>
    </sheetView>
  </sheetViews>
  <sheetFormatPr defaultRowHeight="13.8" zeroHeight="false" outlineLevelRow="0" outlineLevelCol="0"/>
  <cols>
    <col collapsed="false" customWidth="true" hidden="false" outlineLevel="0" max="10" min="1" style="0" width="10.62"/>
    <col collapsed="false" customWidth="true" hidden="false" outlineLevel="0" max="13" min="11" style="0" width="8.49"/>
    <col collapsed="false" customWidth="true" hidden="false" outlineLevel="0" max="14" min="14" style="0" width="11"/>
    <col collapsed="false" customWidth="true" hidden="false" outlineLevel="0" max="1025" min="15" style="0" width="8.49"/>
  </cols>
  <sheetData>
    <row r="2" customFormat="false" ht="13.8" hidden="false" customHeight="false" outlineLevel="0" collapsed="false">
      <c r="B2" s="0" t="s">
        <v>3</v>
      </c>
      <c r="C2" s="0" t="s">
        <v>537</v>
      </c>
      <c r="D2" s="0" t="s">
        <v>4</v>
      </c>
      <c r="E2" s="0" t="s">
        <v>5</v>
      </c>
      <c r="F2" s="0" t="s">
        <v>6</v>
      </c>
      <c r="G2" s="0" t="s">
        <v>7</v>
      </c>
      <c r="H2" s="0" t="s">
        <v>8</v>
      </c>
      <c r="I2" s="0" t="s">
        <v>9</v>
      </c>
      <c r="J2" s="0" t="s">
        <v>10</v>
      </c>
      <c r="K2" s="0" t="s">
        <v>640</v>
      </c>
      <c r="L2" s="0" t="s">
        <v>14</v>
      </c>
      <c r="N2" s="1" t="s">
        <v>641</v>
      </c>
    </row>
    <row r="3" customFormat="false" ht="13.8" hidden="false" customHeight="false" outlineLevel="0" collapsed="false">
      <c r="B3" s="0" t="s">
        <v>642</v>
      </c>
      <c r="C3" s="0" t="str">
        <f aca="false">RIGHT(B3,8)</f>
        <v>(Win 10)</v>
      </c>
      <c r="D3" s="0" t="s">
        <v>643</v>
      </c>
      <c r="E3" s="0" t="n">
        <v>1000</v>
      </c>
      <c r="F3" s="0" t="n">
        <v>1</v>
      </c>
      <c r="G3" s="0" t="n">
        <v>38</v>
      </c>
      <c r="H3" s="0" t="n">
        <v>100</v>
      </c>
      <c r="I3" s="0" t="s">
        <v>23</v>
      </c>
      <c r="J3" s="0" t="n">
        <v>4</v>
      </c>
      <c r="K3" s="0" t="n">
        <f aca="false">IF(I3="0-1 hour", 0.5, 1.5)</f>
        <v>0.5</v>
      </c>
      <c r="L3" s="9" t="n">
        <v>8</v>
      </c>
      <c r="N3" s="1" t="n">
        <f aca="false">SUM(E3:E120)</f>
        <v>126750</v>
      </c>
    </row>
    <row r="4" customFormat="false" ht="13.8" hidden="false" customHeight="false" outlineLevel="0" collapsed="false">
      <c r="B4" s="0" t="s">
        <v>644</v>
      </c>
      <c r="C4" s="0" t="str">
        <f aca="false">RIGHT(B4,8)</f>
        <v>(Win 10)</v>
      </c>
      <c r="D4" s="0" t="s">
        <v>645</v>
      </c>
      <c r="E4" s="0" t="n">
        <v>1000</v>
      </c>
      <c r="F4" s="0" t="n">
        <v>1</v>
      </c>
      <c r="G4" s="0" t="n">
        <v>43</v>
      </c>
      <c r="H4" s="0" t="n">
        <v>97.7</v>
      </c>
      <c r="I4" s="0" t="s">
        <v>23</v>
      </c>
      <c r="J4" s="0" t="n">
        <v>3.8</v>
      </c>
      <c r="K4" s="0" t="n">
        <f aca="false">IF(I4="0-1 hour", 0.5, 1.5)</f>
        <v>0.5</v>
      </c>
      <c r="L4" s="9" t="n">
        <v>8</v>
      </c>
    </row>
    <row r="5" customFormat="false" ht="13.8" hidden="false" customHeight="false" outlineLevel="0" collapsed="false">
      <c r="B5" s="0" t="s">
        <v>646</v>
      </c>
      <c r="C5" s="0" t="str">
        <f aca="false">RIGHT(B5,8)</f>
        <v>(Win 10)</v>
      </c>
      <c r="D5" s="0" t="s">
        <v>647</v>
      </c>
      <c r="E5" s="0" t="n">
        <v>1000</v>
      </c>
      <c r="F5" s="0" t="n">
        <v>1.01</v>
      </c>
      <c r="G5" s="0" t="n">
        <v>994</v>
      </c>
      <c r="H5" s="0" t="n">
        <v>96.6</v>
      </c>
      <c r="I5" s="0" t="s">
        <v>23</v>
      </c>
      <c r="J5" s="0" t="n">
        <v>2.1</v>
      </c>
      <c r="K5" s="0" t="n">
        <f aca="false">IF(I5="0-1 hour", 0.5, 1.5)</f>
        <v>0.5</v>
      </c>
      <c r="L5" s="9" t="n">
        <v>8</v>
      </c>
      <c r="N5" s="1" t="s">
        <v>26</v>
      </c>
    </row>
    <row r="6" customFormat="false" ht="13.8" hidden="false" customHeight="false" outlineLevel="0" collapsed="false">
      <c r="B6" s="0" t="s">
        <v>648</v>
      </c>
      <c r="C6" s="0" t="str">
        <f aca="false">RIGHT(B6,8)</f>
        <v>(Win 10)</v>
      </c>
      <c r="D6" s="0" t="s">
        <v>649</v>
      </c>
      <c r="E6" s="0" t="n">
        <v>1000</v>
      </c>
      <c r="F6" s="0" t="n">
        <v>1.01</v>
      </c>
      <c r="G6" s="0" t="n">
        <v>591</v>
      </c>
      <c r="H6" s="0" t="n">
        <v>92.7</v>
      </c>
      <c r="I6" s="0" t="s">
        <v>23</v>
      </c>
      <c r="J6" s="0" t="n">
        <v>2.6</v>
      </c>
      <c r="K6" s="0" t="n">
        <f aca="false">IF(I6="0-1 hour", 0.5, 1.5)</f>
        <v>0.5</v>
      </c>
      <c r="L6" s="9" t="n">
        <v>8</v>
      </c>
      <c r="N6" s="1" t="n">
        <f aca="false">SUM(K3:K120)</f>
        <v>93</v>
      </c>
    </row>
    <row r="7" customFormat="false" ht="13.8" hidden="false" customHeight="false" outlineLevel="0" collapsed="false">
      <c r="B7" s="0" t="s">
        <v>650</v>
      </c>
      <c r="C7" s="0" t="str">
        <f aca="false">RIGHT(B7,8)</f>
        <v>(Win 10)</v>
      </c>
      <c r="D7" s="0" t="s">
        <v>651</v>
      </c>
      <c r="E7" s="0" t="n">
        <v>1000</v>
      </c>
      <c r="F7" s="0" t="n">
        <v>1.01</v>
      </c>
      <c r="G7" s="0" t="n">
        <v>457</v>
      </c>
      <c r="H7" s="0" t="n">
        <v>92.8</v>
      </c>
      <c r="I7" s="0" t="s">
        <v>23</v>
      </c>
      <c r="J7" s="0" t="n">
        <v>2.6</v>
      </c>
      <c r="K7" s="0" t="n">
        <f aca="false">IF(I7="0-1 hour", 0.5, 1.5)</f>
        <v>0.5</v>
      </c>
      <c r="L7" s="9" t="n">
        <v>8</v>
      </c>
    </row>
    <row r="8" customFormat="false" ht="13.8" hidden="false" customHeight="false" outlineLevel="0" collapsed="false">
      <c r="B8" s="0" t="s">
        <v>652</v>
      </c>
      <c r="C8" s="0" t="str">
        <f aca="false">RIGHT(B8,8)</f>
        <v>(Win 10)</v>
      </c>
      <c r="D8" s="0" t="s">
        <v>651</v>
      </c>
      <c r="E8" s="0" t="n">
        <v>1000</v>
      </c>
      <c r="F8" s="0" t="n">
        <v>1.01</v>
      </c>
      <c r="G8" s="0" t="n">
        <v>367</v>
      </c>
      <c r="H8" s="0" t="n">
        <v>93.2</v>
      </c>
      <c r="I8" s="0" t="s">
        <v>23</v>
      </c>
      <c r="J8" s="0" t="n">
        <v>3.3</v>
      </c>
      <c r="K8" s="0" t="n">
        <f aca="false">IF(I8="0-1 hour", 0.5, 1.5)</f>
        <v>0.5</v>
      </c>
      <c r="L8" s="9" t="n">
        <v>8</v>
      </c>
      <c r="N8" s="1" t="s">
        <v>34</v>
      </c>
    </row>
    <row r="9" customFormat="false" ht="13.8" hidden="false" customHeight="false" outlineLevel="0" collapsed="false">
      <c r="B9" s="0" t="s">
        <v>653</v>
      </c>
      <c r="C9" s="0" t="str">
        <f aca="false">RIGHT(B9,8)</f>
        <v>(Win 10)</v>
      </c>
      <c r="D9" s="0" t="s">
        <v>654</v>
      </c>
      <c r="E9" s="0" t="n">
        <v>1000</v>
      </c>
      <c r="F9" s="0" t="n">
        <v>1.01</v>
      </c>
      <c r="G9" s="0" t="n">
        <v>629</v>
      </c>
      <c r="H9" s="0" t="n">
        <v>94</v>
      </c>
      <c r="I9" s="0" t="s">
        <v>23</v>
      </c>
      <c r="J9" s="0" t="n">
        <v>2.6</v>
      </c>
      <c r="K9" s="0" t="n">
        <f aca="false">IF(I9="0-1 hour", 0.5, 1.5)</f>
        <v>0.5</v>
      </c>
      <c r="L9" s="9" t="n">
        <v>8</v>
      </c>
      <c r="N9" s="7" t="n">
        <f aca="false">SUM(L3:L120)</f>
        <v>944</v>
      </c>
    </row>
    <row r="10" customFormat="false" ht="13.8" hidden="false" customHeight="false" outlineLevel="0" collapsed="false">
      <c r="B10" s="0" t="s">
        <v>655</v>
      </c>
      <c r="C10" s="0" t="str">
        <f aca="false">RIGHT(B10,8)</f>
        <v>(Win 10)</v>
      </c>
      <c r="D10" s="0" t="s">
        <v>656</v>
      </c>
      <c r="E10" s="0" t="n">
        <v>1000</v>
      </c>
      <c r="F10" s="0" t="n">
        <v>1.02</v>
      </c>
      <c r="G10" s="0" t="n">
        <v>594</v>
      </c>
      <c r="H10" s="0" t="n">
        <v>91.1</v>
      </c>
      <c r="I10" s="0" t="s">
        <v>23</v>
      </c>
      <c r="J10" s="0" t="n">
        <v>2.6</v>
      </c>
      <c r="K10" s="0" t="n">
        <f aca="false">IF(I10="0-1 hour", 0.5, 1.5)</f>
        <v>0.5</v>
      </c>
      <c r="L10" s="9" t="n">
        <v>8</v>
      </c>
    </row>
    <row r="11" customFormat="false" ht="13.8" hidden="false" customHeight="false" outlineLevel="0" collapsed="false">
      <c r="B11" s="0" t="s">
        <v>657</v>
      </c>
      <c r="C11" s="0" t="str">
        <f aca="false">RIGHT(B11,8)</f>
        <v>(Win 10)</v>
      </c>
      <c r="D11" s="0" t="s">
        <v>658</v>
      </c>
      <c r="E11" s="0" t="n">
        <v>1000</v>
      </c>
      <c r="F11" s="0" t="n">
        <v>1.02</v>
      </c>
      <c r="G11" s="0" t="n">
        <v>747</v>
      </c>
      <c r="H11" s="0" t="n">
        <v>93</v>
      </c>
      <c r="I11" s="0" t="s">
        <v>23</v>
      </c>
      <c r="J11" s="0" t="n">
        <v>2.3</v>
      </c>
      <c r="K11" s="0" t="n">
        <f aca="false">IF(I11="0-1 hour", 0.5, 1.5)</f>
        <v>0.5</v>
      </c>
      <c r="L11" s="9" t="n">
        <v>8</v>
      </c>
    </row>
    <row r="12" customFormat="false" ht="13.8" hidden="false" customHeight="false" outlineLevel="0" collapsed="false">
      <c r="B12" s="0" t="s">
        <v>659</v>
      </c>
      <c r="C12" s="0" t="str">
        <f aca="false">RIGHT(B12,8)</f>
        <v>(Win 10)</v>
      </c>
      <c r="D12" s="0" t="s">
        <v>658</v>
      </c>
      <c r="E12" s="0" t="n">
        <v>1000</v>
      </c>
      <c r="F12" s="0" t="n">
        <v>1.02</v>
      </c>
      <c r="G12" s="0" t="n">
        <v>333</v>
      </c>
      <c r="H12" s="0" t="n">
        <v>91</v>
      </c>
      <c r="I12" s="0" t="s">
        <v>23</v>
      </c>
      <c r="J12" s="0" t="n">
        <v>2.6</v>
      </c>
      <c r="K12" s="0" t="n">
        <f aca="false">IF(I12="0-1 hour", 0.5, 1.5)</f>
        <v>0.5</v>
      </c>
      <c r="L12" s="9" t="n">
        <v>8</v>
      </c>
    </row>
    <row r="13" customFormat="false" ht="13.8" hidden="false" customHeight="false" outlineLevel="0" collapsed="false">
      <c r="B13" s="0" t="s">
        <v>660</v>
      </c>
      <c r="C13" s="0" t="str">
        <f aca="false">RIGHT(B13,8)</f>
        <v>(Win 10)</v>
      </c>
      <c r="D13" s="0" t="s">
        <v>661</v>
      </c>
      <c r="E13" s="0" t="n">
        <v>1000</v>
      </c>
      <c r="F13" s="0" t="n">
        <v>1.02</v>
      </c>
      <c r="G13" s="0" t="n">
        <v>275</v>
      </c>
      <c r="H13" s="0" t="n">
        <v>89.8</v>
      </c>
      <c r="I13" s="0" t="s">
        <v>23</v>
      </c>
      <c r="J13" s="0" t="n">
        <v>3</v>
      </c>
      <c r="K13" s="0" t="n">
        <f aca="false">IF(I13="0-1 hour", 0.5, 1.5)</f>
        <v>0.5</v>
      </c>
      <c r="L13" s="9" t="n">
        <v>8</v>
      </c>
    </row>
    <row r="14" customFormat="false" ht="13.8" hidden="false" customHeight="false" outlineLevel="0" collapsed="false">
      <c r="B14" s="0" t="s">
        <v>662</v>
      </c>
      <c r="C14" s="0" t="str">
        <f aca="false">RIGHT(B14,8)</f>
        <v>(Win 10)</v>
      </c>
      <c r="D14" s="0" t="s">
        <v>663</v>
      </c>
      <c r="E14" s="0" t="n">
        <v>1000</v>
      </c>
      <c r="F14" s="0" t="n">
        <v>1.02</v>
      </c>
      <c r="G14" s="0" t="n">
        <v>397</v>
      </c>
      <c r="H14" s="0" t="n">
        <v>92.4</v>
      </c>
      <c r="I14" s="0" t="s">
        <v>23</v>
      </c>
      <c r="J14" s="0" t="n">
        <v>2.8</v>
      </c>
      <c r="K14" s="0" t="n">
        <f aca="false">IF(I14="0-1 hour", 0.5, 1.5)</f>
        <v>0.5</v>
      </c>
      <c r="L14" s="9" t="n">
        <v>8</v>
      </c>
    </row>
    <row r="15" customFormat="false" ht="13.8" hidden="false" customHeight="false" outlineLevel="0" collapsed="false">
      <c r="B15" s="0" t="s">
        <v>664</v>
      </c>
      <c r="C15" s="0" t="str">
        <f aca="false">RIGHT(B15,8)</f>
        <v>(Win 10)</v>
      </c>
      <c r="D15" s="0" t="s">
        <v>665</v>
      </c>
      <c r="E15" s="0" t="n">
        <v>1000</v>
      </c>
      <c r="F15" s="0" t="n">
        <v>1.02</v>
      </c>
      <c r="G15" s="0" t="n">
        <v>309</v>
      </c>
      <c r="H15" s="0" t="n">
        <v>90</v>
      </c>
      <c r="I15" s="0" t="s">
        <v>23</v>
      </c>
      <c r="J15" s="0" t="n">
        <v>3</v>
      </c>
      <c r="K15" s="0" t="n">
        <f aca="false">IF(I15="0-1 hour", 0.5, 1.5)</f>
        <v>0.5</v>
      </c>
      <c r="L15" s="9" t="n">
        <v>8</v>
      </c>
    </row>
    <row r="16" customFormat="false" ht="13.8" hidden="false" customHeight="false" outlineLevel="0" collapsed="false">
      <c r="B16" s="0" t="s">
        <v>666</v>
      </c>
      <c r="C16" s="0" t="str">
        <f aca="false">RIGHT(B16,8)</f>
        <v>(Win 10)</v>
      </c>
      <c r="D16" s="0" t="s">
        <v>667</v>
      </c>
      <c r="E16" s="0" t="n">
        <v>1000</v>
      </c>
      <c r="F16" s="0" t="n">
        <v>1.02</v>
      </c>
      <c r="G16" s="0" t="n">
        <v>441</v>
      </c>
      <c r="H16" s="0" t="n">
        <v>90.7</v>
      </c>
      <c r="I16" s="0" t="s">
        <v>23</v>
      </c>
      <c r="J16" s="0" t="n">
        <v>2.5</v>
      </c>
      <c r="K16" s="0" t="n">
        <f aca="false">IF(I16="0-1 hour", 0.5, 1.5)</f>
        <v>0.5</v>
      </c>
      <c r="L16" s="9" t="n">
        <v>8</v>
      </c>
    </row>
    <row r="17" customFormat="false" ht="13.8" hidden="false" customHeight="false" outlineLevel="0" collapsed="false">
      <c r="B17" s="0" t="s">
        <v>668</v>
      </c>
      <c r="C17" s="0" t="str">
        <f aca="false">RIGHT(B17,8)</f>
        <v>(Win 10)</v>
      </c>
      <c r="D17" s="0" t="s">
        <v>669</v>
      </c>
      <c r="E17" s="0" t="n">
        <v>1000</v>
      </c>
      <c r="F17" s="0" t="n">
        <v>1.02</v>
      </c>
      <c r="G17" s="0" t="n">
        <v>269</v>
      </c>
      <c r="H17" s="0" t="n">
        <v>91.4</v>
      </c>
      <c r="I17" s="0" t="s">
        <v>20</v>
      </c>
      <c r="J17" s="0" t="n">
        <v>2.6</v>
      </c>
      <c r="K17" s="0" t="n">
        <f aca="false">IF(I17="0-1 hour", 0.5, 1.5)</f>
        <v>1.5</v>
      </c>
      <c r="L17" s="9" t="n">
        <v>8</v>
      </c>
    </row>
    <row r="18" customFormat="false" ht="13.8" hidden="false" customHeight="false" outlineLevel="0" collapsed="false">
      <c r="B18" s="0" t="s">
        <v>670</v>
      </c>
      <c r="C18" s="0" t="str">
        <f aca="false">RIGHT(B18,8)</f>
        <v>(Win 10)</v>
      </c>
      <c r="D18" s="0" t="s">
        <v>669</v>
      </c>
      <c r="E18" s="0" t="n">
        <v>1000</v>
      </c>
      <c r="F18" s="0" t="n">
        <v>1.02</v>
      </c>
      <c r="G18" s="0" t="n">
        <v>411</v>
      </c>
      <c r="H18" s="0" t="n">
        <v>89.1</v>
      </c>
      <c r="I18" s="0" t="s">
        <v>23</v>
      </c>
      <c r="J18" s="0" t="n">
        <v>3</v>
      </c>
      <c r="K18" s="0" t="n">
        <f aca="false">IF(I18="0-1 hour", 0.5, 1.5)</f>
        <v>0.5</v>
      </c>
      <c r="L18" s="9" t="n">
        <v>8</v>
      </c>
    </row>
    <row r="19" customFormat="false" ht="13.8" hidden="false" customHeight="false" outlineLevel="0" collapsed="false">
      <c r="B19" s="0" t="s">
        <v>671</v>
      </c>
      <c r="C19" s="0" t="str">
        <f aca="false">RIGHT(B19,8)</f>
        <v>(Win 10)</v>
      </c>
      <c r="D19" s="0" t="s">
        <v>669</v>
      </c>
      <c r="E19" s="0" t="n">
        <v>1000</v>
      </c>
      <c r="F19" s="0" t="n">
        <v>1.02</v>
      </c>
      <c r="G19" s="0" t="n">
        <v>520</v>
      </c>
      <c r="H19" s="0" t="n">
        <v>90.2</v>
      </c>
      <c r="I19" s="0" t="s">
        <v>23</v>
      </c>
      <c r="J19" s="0" t="n">
        <v>2.7</v>
      </c>
      <c r="K19" s="0" t="n">
        <f aca="false">IF(I19="0-1 hour", 0.5, 1.5)</f>
        <v>0.5</v>
      </c>
      <c r="L19" s="9" t="n">
        <v>8</v>
      </c>
    </row>
    <row r="20" customFormat="false" ht="13.8" hidden="false" customHeight="false" outlineLevel="0" collapsed="false">
      <c r="B20" s="0" t="s">
        <v>672</v>
      </c>
      <c r="C20" s="0" t="str">
        <f aca="false">RIGHT(B20,8)</f>
        <v>(Win 10)</v>
      </c>
      <c r="D20" s="0" t="s">
        <v>669</v>
      </c>
      <c r="E20" s="0" t="n">
        <v>1000</v>
      </c>
      <c r="F20" s="0" t="n">
        <v>1.02</v>
      </c>
      <c r="G20" s="0" t="n">
        <v>338</v>
      </c>
      <c r="H20" s="0" t="n">
        <v>89.1</v>
      </c>
      <c r="I20" s="0" t="s">
        <v>23</v>
      </c>
      <c r="J20" s="0" t="n">
        <v>2.7</v>
      </c>
      <c r="K20" s="0" t="n">
        <f aca="false">IF(I20="0-1 hour", 0.5, 1.5)</f>
        <v>0.5</v>
      </c>
      <c r="L20" s="9" t="n">
        <v>8</v>
      </c>
    </row>
    <row r="21" customFormat="false" ht="13.8" hidden="false" customHeight="false" outlineLevel="0" collapsed="false">
      <c r="B21" s="0" t="s">
        <v>673</v>
      </c>
      <c r="C21" s="0" t="str">
        <f aca="false">RIGHT(B21,8)</f>
        <v>(Win 10)</v>
      </c>
      <c r="D21" s="0" t="s">
        <v>674</v>
      </c>
      <c r="E21" s="0" t="n">
        <v>1000</v>
      </c>
      <c r="F21" s="0" t="n">
        <v>1.02</v>
      </c>
      <c r="G21" s="0" t="n">
        <v>245</v>
      </c>
      <c r="H21" s="0" t="n">
        <v>90.2</v>
      </c>
      <c r="I21" s="0" t="s">
        <v>23</v>
      </c>
      <c r="J21" s="0" t="n">
        <v>2.5</v>
      </c>
      <c r="K21" s="0" t="n">
        <f aca="false">IF(I21="0-1 hour", 0.5, 1.5)</f>
        <v>0.5</v>
      </c>
      <c r="L21" s="9" t="n">
        <v>8</v>
      </c>
    </row>
    <row r="22" customFormat="false" ht="13.8" hidden="false" customHeight="false" outlineLevel="0" collapsed="false">
      <c r="B22" s="0" t="s">
        <v>675</v>
      </c>
      <c r="C22" s="0" t="str">
        <f aca="false">RIGHT(B22,8)</f>
        <v>(Win 10)</v>
      </c>
      <c r="D22" s="0" t="s">
        <v>676</v>
      </c>
      <c r="E22" s="0" t="n">
        <v>1000</v>
      </c>
      <c r="F22" s="0" t="n">
        <v>1.02</v>
      </c>
      <c r="G22" s="0" t="n">
        <v>295</v>
      </c>
      <c r="H22" s="0" t="n">
        <v>88.1</v>
      </c>
      <c r="I22" s="0" t="s">
        <v>23</v>
      </c>
      <c r="J22" s="0" t="n">
        <v>3.1</v>
      </c>
      <c r="K22" s="0" t="n">
        <f aca="false">IF(I22="0-1 hour", 0.5, 1.5)</f>
        <v>0.5</v>
      </c>
      <c r="L22" s="9" t="n">
        <v>8</v>
      </c>
    </row>
    <row r="23" customFormat="false" ht="13.8" hidden="false" customHeight="false" outlineLevel="0" collapsed="false">
      <c r="B23" s="0" t="s">
        <v>677</v>
      </c>
      <c r="C23" s="0" t="str">
        <f aca="false">RIGHT(B23,8)</f>
        <v>(Win 10)</v>
      </c>
      <c r="D23" s="0" t="s">
        <v>678</v>
      </c>
      <c r="E23" s="0" t="n">
        <v>1000</v>
      </c>
      <c r="F23" s="0" t="n">
        <v>1.02</v>
      </c>
      <c r="G23" s="0" t="n">
        <v>392</v>
      </c>
      <c r="H23" s="0" t="n">
        <v>74.2</v>
      </c>
      <c r="I23" s="0" t="s">
        <v>23</v>
      </c>
      <c r="J23" s="0" t="n">
        <v>2.4</v>
      </c>
      <c r="K23" s="0" t="n">
        <f aca="false">IF(I23="0-1 hour", 0.5, 1.5)</f>
        <v>0.5</v>
      </c>
      <c r="L23" s="9" t="n">
        <v>8</v>
      </c>
    </row>
    <row r="24" customFormat="false" ht="13.8" hidden="false" customHeight="false" outlineLevel="0" collapsed="false">
      <c r="B24" s="0" t="s">
        <v>679</v>
      </c>
      <c r="C24" s="0" t="str">
        <f aca="false">RIGHT(B24,8)</f>
        <v>(Win 10)</v>
      </c>
      <c r="D24" s="0" t="s">
        <v>680</v>
      </c>
      <c r="E24" s="0" t="n">
        <v>1000</v>
      </c>
      <c r="F24" s="0" t="n">
        <v>1.03</v>
      </c>
      <c r="G24" s="0" t="n">
        <v>501</v>
      </c>
      <c r="H24" s="0" t="n">
        <v>91.2</v>
      </c>
      <c r="I24" s="0" t="s">
        <v>23</v>
      </c>
      <c r="J24" s="0" t="n">
        <v>2.3</v>
      </c>
      <c r="K24" s="0" t="n">
        <f aca="false">IF(I24="0-1 hour", 0.5, 1.5)</f>
        <v>0.5</v>
      </c>
      <c r="L24" s="9" t="n">
        <v>8</v>
      </c>
    </row>
    <row r="25" customFormat="false" ht="13.8" hidden="false" customHeight="false" outlineLevel="0" collapsed="false">
      <c r="B25" s="0" t="s">
        <v>681</v>
      </c>
      <c r="C25" s="0" t="str">
        <f aca="false">RIGHT(B25,8)</f>
        <v>(Win 10)</v>
      </c>
      <c r="D25" s="0" t="s">
        <v>682</v>
      </c>
      <c r="E25" s="0" t="n">
        <v>1000</v>
      </c>
      <c r="F25" s="0" t="n">
        <v>1.03</v>
      </c>
      <c r="G25" s="0" t="n">
        <v>228</v>
      </c>
      <c r="H25" s="0" t="n">
        <v>81.1</v>
      </c>
      <c r="I25" s="0" t="s">
        <v>23</v>
      </c>
      <c r="J25" s="0" t="n">
        <v>2.8</v>
      </c>
      <c r="K25" s="0" t="n">
        <f aca="false">IF(I25="0-1 hour", 0.5, 1.5)</f>
        <v>0.5</v>
      </c>
      <c r="L25" s="9" t="n">
        <v>8</v>
      </c>
    </row>
    <row r="26" customFormat="false" ht="13.8" hidden="false" customHeight="false" outlineLevel="0" collapsed="false">
      <c r="B26" s="0" t="s">
        <v>683</v>
      </c>
      <c r="C26" s="0" t="str">
        <f aca="false">RIGHT(B26,8)</f>
        <v>(Win 10)</v>
      </c>
      <c r="D26" s="0" t="s">
        <v>684</v>
      </c>
      <c r="E26" s="0" t="n">
        <v>1000</v>
      </c>
      <c r="F26" s="0" t="n">
        <v>1.03</v>
      </c>
      <c r="G26" s="0" t="n">
        <v>535</v>
      </c>
      <c r="H26" s="0" t="n">
        <v>86.4</v>
      </c>
      <c r="I26" s="0" t="s">
        <v>23</v>
      </c>
      <c r="J26" s="0" t="n">
        <v>3.2</v>
      </c>
      <c r="K26" s="0" t="n">
        <f aca="false">IF(I26="0-1 hour", 0.5, 1.5)</f>
        <v>0.5</v>
      </c>
      <c r="L26" s="9" t="n">
        <v>8</v>
      </c>
    </row>
    <row r="27" customFormat="false" ht="13.8" hidden="false" customHeight="false" outlineLevel="0" collapsed="false">
      <c r="B27" s="0" t="s">
        <v>685</v>
      </c>
      <c r="C27" s="0" t="str">
        <f aca="false">RIGHT(B27,8)</f>
        <v>(Win 10)</v>
      </c>
      <c r="D27" s="0" t="s">
        <v>686</v>
      </c>
      <c r="E27" s="0" t="n">
        <v>1000</v>
      </c>
      <c r="F27" s="0" t="n">
        <v>1.03</v>
      </c>
      <c r="G27" s="0" t="n">
        <v>3965</v>
      </c>
      <c r="H27" s="0" t="n">
        <v>93.4</v>
      </c>
      <c r="I27" s="0" t="s">
        <v>23</v>
      </c>
      <c r="J27" s="0" t="n">
        <v>3.2</v>
      </c>
      <c r="K27" s="0" t="n">
        <f aca="false">IF(I27="0-1 hour", 0.5, 1.5)</f>
        <v>0.5</v>
      </c>
      <c r="L27" s="9" t="n">
        <v>8</v>
      </c>
    </row>
    <row r="28" customFormat="false" ht="13.8" hidden="false" customHeight="false" outlineLevel="0" collapsed="false">
      <c r="B28" s="0" t="s">
        <v>687</v>
      </c>
      <c r="C28" s="0" t="str">
        <f aca="false">RIGHT(B28,8)</f>
        <v>(Win 10)</v>
      </c>
      <c r="D28" s="0" t="s">
        <v>688</v>
      </c>
      <c r="E28" s="0" t="n">
        <v>1000</v>
      </c>
      <c r="F28" s="0" t="n">
        <v>1.03</v>
      </c>
      <c r="G28" s="0" t="n">
        <v>528</v>
      </c>
      <c r="H28" s="0" t="n">
        <v>85.8</v>
      </c>
      <c r="I28" s="0" t="s">
        <v>23</v>
      </c>
      <c r="J28" s="0" t="n">
        <v>2.9</v>
      </c>
      <c r="K28" s="0" t="n">
        <f aca="false">IF(I28="0-1 hour", 0.5, 1.5)</f>
        <v>0.5</v>
      </c>
      <c r="L28" s="9" t="n">
        <v>8</v>
      </c>
    </row>
    <row r="29" customFormat="false" ht="13.8" hidden="false" customHeight="false" outlineLevel="0" collapsed="false">
      <c r="B29" s="0" t="s">
        <v>689</v>
      </c>
      <c r="C29" s="0" t="str">
        <f aca="false">RIGHT(B29,8)</f>
        <v>(Win 10)</v>
      </c>
      <c r="D29" s="0" t="s">
        <v>688</v>
      </c>
      <c r="E29" s="0" t="n">
        <v>1000</v>
      </c>
      <c r="F29" s="0" t="n">
        <v>1.03</v>
      </c>
      <c r="G29" s="0" t="n">
        <v>318</v>
      </c>
      <c r="H29" s="0" t="n">
        <v>78</v>
      </c>
      <c r="I29" s="0" t="s">
        <v>23</v>
      </c>
      <c r="J29" s="0" t="n">
        <v>2.6</v>
      </c>
      <c r="K29" s="0" t="n">
        <f aca="false">IF(I29="0-1 hour", 0.5, 1.5)</f>
        <v>0.5</v>
      </c>
      <c r="L29" s="9" t="n">
        <v>8</v>
      </c>
    </row>
    <row r="30" customFormat="false" ht="13.8" hidden="false" customHeight="false" outlineLevel="0" collapsed="false">
      <c r="B30" s="0" t="s">
        <v>690</v>
      </c>
      <c r="C30" s="0" t="str">
        <f aca="false">RIGHT(B30,8)</f>
        <v>(Win 10)</v>
      </c>
      <c r="D30" s="0" t="s">
        <v>688</v>
      </c>
      <c r="E30" s="0" t="n">
        <v>1000</v>
      </c>
      <c r="F30" s="0" t="n">
        <v>1.03</v>
      </c>
      <c r="G30" s="0" t="n">
        <v>355</v>
      </c>
      <c r="H30" s="0" t="n">
        <v>83.1</v>
      </c>
      <c r="I30" s="0" t="s">
        <v>23</v>
      </c>
      <c r="J30" s="0" t="n">
        <v>2.8</v>
      </c>
      <c r="K30" s="0" t="n">
        <f aca="false">IF(I30="0-1 hour", 0.5, 1.5)</f>
        <v>0.5</v>
      </c>
      <c r="L30" s="9" t="n">
        <v>8</v>
      </c>
    </row>
    <row r="31" customFormat="false" ht="13.8" hidden="false" customHeight="false" outlineLevel="0" collapsed="false">
      <c r="B31" s="0" t="s">
        <v>691</v>
      </c>
      <c r="C31" s="0" t="str">
        <f aca="false">RIGHT(B31,8)</f>
        <v>(Win 10)</v>
      </c>
      <c r="D31" s="0" t="s">
        <v>688</v>
      </c>
      <c r="E31" s="0" t="n">
        <v>1000</v>
      </c>
      <c r="F31" s="0" t="n">
        <v>1.03</v>
      </c>
      <c r="G31" s="0" t="n">
        <v>350</v>
      </c>
      <c r="H31" s="0" t="n">
        <v>84.9</v>
      </c>
      <c r="I31" s="0" t="s">
        <v>23</v>
      </c>
      <c r="J31" s="0" t="n">
        <v>2.7</v>
      </c>
      <c r="K31" s="0" t="n">
        <f aca="false">IF(I31="0-1 hour", 0.5, 1.5)</f>
        <v>0.5</v>
      </c>
      <c r="L31" s="9" t="n">
        <v>8</v>
      </c>
    </row>
    <row r="32" customFormat="false" ht="13.8" hidden="false" customHeight="false" outlineLevel="0" collapsed="false">
      <c r="B32" s="0" t="s">
        <v>692</v>
      </c>
      <c r="C32" s="0" t="str">
        <f aca="false">RIGHT(B32,8)</f>
        <v>(Win 10)</v>
      </c>
      <c r="D32" s="0" t="s">
        <v>693</v>
      </c>
      <c r="E32" s="0" t="n">
        <v>1000</v>
      </c>
      <c r="F32" s="0" t="n">
        <v>1.03</v>
      </c>
      <c r="G32" s="0" t="n">
        <v>14515</v>
      </c>
      <c r="H32" s="0" t="n">
        <v>90.6</v>
      </c>
      <c r="I32" s="0" t="s">
        <v>23</v>
      </c>
      <c r="J32" s="0" t="n">
        <v>2.4</v>
      </c>
      <c r="K32" s="0" t="n">
        <f aca="false">IF(I32="0-1 hour", 0.5, 1.5)</f>
        <v>0.5</v>
      </c>
      <c r="L32" s="9" t="n">
        <v>8</v>
      </c>
    </row>
    <row r="33" customFormat="false" ht="13.8" hidden="false" customHeight="false" outlineLevel="0" collapsed="false">
      <c r="B33" s="0" t="s">
        <v>694</v>
      </c>
      <c r="C33" s="0" t="str">
        <f aca="false">RIGHT(B33,8)</f>
        <v>(Win 10)</v>
      </c>
      <c r="D33" s="0" t="s">
        <v>695</v>
      </c>
      <c r="E33" s="0" t="n">
        <v>1000</v>
      </c>
      <c r="F33" s="0" t="n">
        <v>1.03</v>
      </c>
      <c r="G33" s="0" t="n">
        <v>571</v>
      </c>
      <c r="H33" s="0" t="n">
        <v>85.8</v>
      </c>
      <c r="I33" s="0" t="s">
        <v>23</v>
      </c>
      <c r="J33" s="0" t="n">
        <v>3.1</v>
      </c>
      <c r="K33" s="0" t="n">
        <f aca="false">IF(I33="0-1 hour", 0.5, 1.5)</f>
        <v>0.5</v>
      </c>
      <c r="L33" s="9" t="n">
        <v>8</v>
      </c>
    </row>
    <row r="34" customFormat="false" ht="13.8" hidden="false" customHeight="false" outlineLevel="0" collapsed="false">
      <c r="B34" s="0" t="s">
        <v>696</v>
      </c>
      <c r="C34" s="0" t="str">
        <f aca="false">RIGHT(B34,8)</f>
        <v>(Win 10)</v>
      </c>
      <c r="D34" s="0" t="s">
        <v>695</v>
      </c>
      <c r="E34" s="0" t="n">
        <v>1000</v>
      </c>
      <c r="F34" s="0" t="n">
        <v>1.03</v>
      </c>
      <c r="G34" s="0" t="n">
        <v>463</v>
      </c>
      <c r="H34" s="0" t="n">
        <v>84</v>
      </c>
      <c r="I34" s="0" t="s">
        <v>23</v>
      </c>
      <c r="J34" s="0" t="n">
        <v>2.2</v>
      </c>
      <c r="K34" s="0" t="n">
        <f aca="false">IF(I34="0-1 hour", 0.5, 1.5)</f>
        <v>0.5</v>
      </c>
      <c r="L34" s="9" t="n">
        <v>8</v>
      </c>
    </row>
    <row r="35" customFormat="false" ht="13.8" hidden="false" customHeight="false" outlineLevel="0" collapsed="false">
      <c r="B35" s="0" t="s">
        <v>697</v>
      </c>
      <c r="C35" s="0" t="str">
        <f aca="false">RIGHT(B35,8)</f>
        <v>(Win 10)</v>
      </c>
      <c r="D35" s="0" t="s">
        <v>698</v>
      </c>
      <c r="E35" s="0" t="n">
        <v>1000</v>
      </c>
      <c r="F35" s="0" t="n">
        <v>1.03</v>
      </c>
      <c r="G35" s="0" t="n">
        <v>355</v>
      </c>
      <c r="H35" s="0" t="n">
        <v>83.9</v>
      </c>
      <c r="I35" s="0" t="s">
        <v>23</v>
      </c>
      <c r="J35" s="0" t="n">
        <v>2.5</v>
      </c>
      <c r="K35" s="0" t="n">
        <f aca="false">IF(I35="0-1 hour", 0.5, 1.5)</f>
        <v>0.5</v>
      </c>
      <c r="L35" s="9" t="n">
        <v>8</v>
      </c>
    </row>
    <row r="36" customFormat="false" ht="13.8" hidden="false" customHeight="false" outlineLevel="0" collapsed="false">
      <c r="B36" s="0" t="s">
        <v>699</v>
      </c>
      <c r="C36" s="0" t="str">
        <f aca="false">RIGHT(B36,8)</f>
        <v>(Win 10)</v>
      </c>
      <c r="D36" s="0" t="s">
        <v>698</v>
      </c>
      <c r="E36" s="0" t="n">
        <v>1000</v>
      </c>
      <c r="F36" s="0" t="n">
        <v>1.03</v>
      </c>
      <c r="G36" s="0" t="n">
        <v>158</v>
      </c>
      <c r="H36" s="0" t="n">
        <v>85.4</v>
      </c>
      <c r="I36" s="0" t="s">
        <v>23</v>
      </c>
      <c r="J36" s="0" t="n">
        <v>2.3</v>
      </c>
      <c r="K36" s="0" t="n">
        <f aca="false">IF(I36="0-1 hour", 0.5, 1.5)</f>
        <v>0.5</v>
      </c>
      <c r="L36" s="9" t="n">
        <v>8</v>
      </c>
    </row>
    <row r="37" customFormat="false" ht="13.8" hidden="false" customHeight="false" outlineLevel="0" collapsed="false">
      <c r="B37" s="0" t="s">
        <v>700</v>
      </c>
      <c r="C37" s="0" t="str">
        <f aca="false">RIGHT(B37,8)</f>
        <v>(Win 10)</v>
      </c>
      <c r="D37" s="0" t="s">
        <v>698</v>
      </c>
      <c r="E37" s="0" t="n">
        <v>1000</v>
      </c>
      <c r="F37" s="0" t="n">
        <v>1.03</v>
      </c>
      <c r="G37" s="0" t="n">
        <v>820</v>
      </c>
      <c r="H37" s="0" t="n">
        <v>86.7</v>
      </c>
      <c r="I37" s="0" t="s">
        <v>23</v>
      </c>
      <c r="J37" s="0" t="n">
        <v>3.5</v>
      </c>
      <c r="K37" s="0" t="n">
        <f aca="false">IF(I37="0-1 hour", 0.5, 1.5)</f>
        <v>0.5</v>
      </c>
      <c r="L37" s="9" t="n">
        <v>8</v>
      </c>
    </row>
    <row r="38" customFormat="false" ht="13.8" hidden="false" customHeight="false" outlineLevel="0" collapsed="false">
      <c r="B38" s="0" t="s">
        <v>701</v>
      </c>
      <c r="C38" s="0" t="str">
        <f aca="false">RIGHT(B38,8)</f>
        <v>(Win 10)</v>
      </c>
      <c r="D38" s="0" t="s">
        <v>702</v>
      </c>
      <c r="E38" s="0" t="n">
        <v>1000</v>
      </c>
      <c r="F38" s="0" t="n">
        <v>1.04</v>
      </c>
      <c r="G38" s="0" t="n">
        <v>343</v>
      </c>
      <c r="H38" s="0" t="n">
        <v>84.5</v>
      </c>
      <c r="I38" s="0" t="s">
        <v>23</v>
      </c>
      <c r="J38" s="0" t="n">
        <v>2.9</v>
      </c>
      <c r="K38" s="0" t="n">
        <f aca="false">IF(I38="0-1 hour", 0.5, 1.5)</f>
        <v>0.5</v>
      </c>
      <c r="L38" s="9" t="n">
        <v>8</v>
      </c>
    </row>
    <row r="39" customFormat="false" ht="13.8" hidden="false" customHeight="false" outlineLevel="0" collapsed="false">
      <c r="B39" s="0" t="s">
        <v>703</v>
      </c>
      <c r="C39" s="0" t="str">
        <f aca="false">RIGHT(B39,8)</f>
        <v>(Win 10)</v>
      </c>
      <c r="D39" s="0" t="s">
        <v>702</v>
      </c>
      <c r="E39" s="0" t="n">
        <v>1000</v>
      </c>
      <c r="F39" s="0" t="n">
        <v>1.04</v>
      </c>
      <c r="G39" s="0" t="n">
        <v>329</v>
      </c>
      <c r="H39" s="0" t="n">
        <v>82.1</v>
      </c>
      <c r="I39" s="0" t="s">
        <v>23</v>
      </c>
      <c r="J39" s="0" t="n">
        <v>2.6</v>
      </c>
      <c r="K39" s="0" t="n">
        <f aca="false">IF(I39="0-1 hour", 0.5, 1.5)</f>
        <v>0.5</v>
      </c>
      <c r="L39" s="9" t="n">
        <v>8</v>
      </c>
    </row>
    <row r="40" customFormat="false" ht="13.8" hidden="false" customHeight="false" outlineLevel="0" collapsed="false">
      <c r="B40" s="0" t="s">
        <v>704</v>
      </c>
      <c r="C40" s="0" t="str">
        <f aca="false">RIGHT(B40,8)</f>
        <v>(Win 10)</v>
      </c>
      <c r="D40" s="0" t="s">
        <v>705</v>
      </c>
      <c r="E40" s="0" t="n">
        <v>1000</v>
      </c>
      <c r="F40" s="0" t="n">
        <v>1.04</v>
      </c>
      <c r="G40" s="0" t="n">
        <v>244</v>
      </c>
      <c r="H40" s="0" t="n">
        <v>79.9</v>
      </c>
      <c r="I40" s="0" t="s">
        <v>23</v>
      </c>
      <c r="J40" s="0" t="n">
        <v>3</v>
      </c>
      <c r="K40" s="0" t="n">
        <f aca="false">IF(I40="0-1 hour", 0.5, 1.5)</f>
        <v>0.5</v>
      </c>
      <c r="L40" s="9" t="n">
        <v>8</v>
      </c>
    </row>
    <row r="41" customFormat="false" ht="13.8" hidden="false" customHeight="false" outlineLevel="0" collapsed="false">
      <c r="B41" s="0" t="s">
        <v>706</v>
      </c>
      <c r="C41" s="0" t="str">
        <f aca="false">RIGHT(B41,8)</f>
        <v>(Win 10)</v>
      </c>
      <c r="D41" s="0" t="s">
        <v>707</v>
      </c>
      <c r="E41" s="0" t="n">
        <v>1000</v>
      </c>
      <c r="F41" s="0" t="n">
        <v>1.04</v>
      </c>
      <c r="G41" s="0" t="n">
        <v>467</v>
      </c>
      <c r="H41" s="0" t="n">
        <v>83.1</v>
      </c>
      <c r="I41" s="0" t="s">
        <v>23</v>
      </c>
      <c r="J41" s="0" t="n">
        <v>2.5</v>
      </c>
      <c r="K41" s="0" t="n">
        <f aca="false">IF(I41="0-1 hour", 0.5, 1.5)</f>
        <v>0.5</v>
      </c>
      <c r="L41" s="9" t="n">
        <v>8</v>
      </c>
    </row>
    <row r="42" customFormat="false" ht="13.8" hidden="false" customHeight="false" outlineLevel="0" collapsed="false">
      <c r="B42" s="0" t="s">
        <v>708</v>
      </c>
      <c r="C42" s="0" t="str">
        <f aca="false">RIGHT(B42,8)</f>
        <v>(Win 10)</v>
      </c>
      <c r="D42" s="0" t="s">
        <v>709</v>
      </c>
      <c r="E42" s="0" t="n">
        <v>1000</v>
      </c>
      <c r="F42" s="0" t="n">
        <v>1.04</v>
      </c>
      <c r="G42" s="0" t="n">
        <v>163</v>
      </c>
      <c r="H42" s="0" t="n">
        <v>79.1</v>
      </c>
      <c r="I42" s="0" t="s">
        <v>23</v>
      </c>
      <c r="J42" s="0" t="n">
        <v>2.6</v>
      </c>
      <c r="K42" s="0" t="n">
        <f aca="false">IF(I42="0-1 hour", 0.5, 1.5)</f>
        <v>0.5</v>
      </c>
      <c r="L42" s="9" t="n">
        <v>8</v>
      </c>
    </row>
    <row r="43" customFormat="false" ht="13.8" hidden="false" customHeight="false" outlineLevel="0" collapsed="false">
      <c r="B43" s="0" t="s">
        <v>710</v>
      </c>
      <c r="C43" s="0" t="str">
        <f aca="false">RIGHT(B43,8)</f>
        <v>(Win 10)</v>
      </c>
      <c r="D43" s="0" t="s">
        <v>711</v>
      </c>
      <c r="E43" s="0" t="n">
        <v>1000</v>
      </c>
      <c r="F43" s="0" t="n">
        <v>1.04</v>
      </c>
      <c r="G43" s="0" t="n">
        <v>262</v>
      </c>
      <c r="H43" s="0" t="n">
        <v>78.6</v>
      </c>
      <c r="I43" s="0" t="s">
        <v>23</v>
      </c>
      <c r="J43" s="0" t="n">
        <v>2.7</v>
      </c>
      <c r="K43" s="0" t="n">
        <f aca="false">IF(I43="0-1 hour", 0.5, 1.5)</f>
        <v>0.5</v>
      </c>
      <c r="L43" s="9" t="n">
        <v>8</v>
      </c>
    </row>
    <row r="44" customFormat="false" ht="13.8" hidden="false" customHeight="false" outlineLevel="0" collapsed="false">
      <c r="B44" s="0" t="s">
        <v>712</v>
      </c>
      <c r="C44" s="0" t="str">
        <f aca="false">RIGHT(B44,8)</f>
        <v>(Win 10)</v>
      </c>
      <c r="D44" s="0" t="s">
        <v>713</v>
      </c>
      <c r="E44" s="0" t="n">
        <v>1000</v>
      </c>
      <c r="F44" s="0" t="n">
        <v>1.04</v>
      </c>
      <c r="G44" s="0" t="n">
        <v>228</v>
      </c>
      <c r="H44" s="0" t="n">
        <v>60.1</v>
      </c>
      <c r="I44" s="0" t="s">
        <v>23</v>
      </c>
      <c r="J44" s="0" t="n">
        <v>2.7</v>
      </c>
      <c r="K44" s="0" t="n">
        <f aca="false">IF(I44="0-1 hour", 0.5, 1.5)</f>
        <v>0.5</v>
      </c>
      <c r="L44" s="9" t="n">
        <v>8</v>
      </c>
    </row>
    <row r="45" customFormat="false" ht="13.8" hidden="false" customHeight="false" outlineLevel="0" collapsed="false">
      <c r="B45" s="0" t="s">
        <v>714</v>
      </c>
      <c r="C45" s="0" t="str">
        <f aca="false">RIGHT(B45,8)</f>
        <v>(Win 10)</v>
      </c>
      <c r="D45" s="0" t="s">
        <v>715</v>
      </c>
      <c r="E45" s="0" t="n">
        <v>1000</v>
      </c>
      <c r="F45" s="0" t="n">
        <v>1.04</v>
      </c>
      <c r="G45" s="0" t="n">
        <v>92</v>
      </c>
      <c r="H45" s="0" t="n">
        <v>77.2</v>
      </c>
      <c r="I45" s="0" t="s">
        <v>20</v>
      </c>
      <c r="J45" s="0" t="n">
        <v>3.2</v>
      </c>
      <c r="K45" s="0" t="n">
        <f aca="false">IF(I45="0-1 hour", 0.5, 1.5)</f>
        <v>1.5</v>
      </c>
      <c r="L45" s="9" t="n">
        <v>8</v>
      </c>
    </row>
    <row r="46" customFormat="false" ht="13.8" hidden="false" customHeight="false" outlineLevel="0" collapsed="false">
      <c r="B46" s="0" t="s">
        <v>716</v>
      </c>
      <c r="C46" s="0" t="str">
        <f aca="false">RIGHT(B46,8)</f>
        <v>(Win 10)</v>
      </c>
      <c r="D46" s="0" t="s">
        <v>715</v>
      </c>
      <c r="E46" s="0" t="n">
        <v>1000</v>
      </c>
      <c r="F46" s="0" t="n">
        <v>1.04</v>
      </c>
      <c r="G46" s="0" t="n">
        <v>214</v>
      </c>
      <c r="H46" s="0" t="n">
        <v>74.3</v>
      </c>
      <c r="I46" s="0" t="s">
        <v>23</v>
      </c>
      <c r="J46" s="0" t="n">
        <v>3.5</v>
      </c>
      <c r="K46" s="0" t="n">
        <f aca="false">IF(I46="0-1 hour", 0.5, 1.5)</f>
        <v>0.5</v>
      </c>
      <c r="L46" s="9" t="n">
        <v>8</v>
      </c>
    </row>
    <row r="47" customFormat="false" ht="13.8" hidden="false" customHeight="false" outlineLevel="0" collapsed="false">
      <c r="B47" s="0" t="s">
        <v>717</v>
      </c>
      <c r="C47" s="0" t="str">
        <f aca="false">RIGHT(B47,8)</f>
        <v>(Win 10)</v>
      </c>
      <c r="D47" s="0" t="s">
        <v>715</v>
      </c>
      <c r="E47" s="0" t="n">
        <v>1000</v>
      </c>
      <c r="F47" s="0" t="n">
        <v>1.04</v>
      </c>
      <c r="G47" s="0" t="n">
        <v>463</v>
      </c>
      <c r="H47" s="0" t="n">
        <v>80.1</v>
      </c>
      <c r="I47" s="0" t="s">
        <v>23</v>
      </c>
      <c r="J47" s="0" t="n">
        <v>3.1</v>
      </c>
      <c r="K47" s="0" t="n">
        <f aca="false">IF(I47="0-1 hour", 0.5, 1.5)</f>
        <v>0.5</v>
      </c>
      <c r="L47" s="9" t="n">
        <v>8</v>
      </c>
    </row>
    <row r="48" customFormat="false" ht="13.8" hidden="false" customHeight="false" outlineLevel="0" collapsed="false">
      <c r="B48" s="0" t="s">
        <v>718</v>
      </c>
      <c r="C48" s="0" t="str">
        <f aca="false">RIGHT(B48,8)</f>
        <v>(Win 10)</v>
      </c>
      <c r="D48" s="0" t="s">
        <v>719</v>
      </c>
      <c r="E48" s="0" t="n">
        <v>1000</v>
      </c>
      <c r="F48" s="0" t="n">
        <v>1.04</v>
      </c>
      <c r="G48" s="0" t="n">
        <v>468</v>
      </c>
      <c r="H48" s="0" t="n">
        <v>72.2</v>
      </c>
      <c r="I48" s="0" t="s">
        <v>23</v>
      </c>
      <c r="J48" s="0" t="n">
        <v>2.5</v>
      </c>
      <c r="K48" s="0" t="n">
        <f aca="false">IF(I48="0-1 hour", 0.5, 1.5)</f>
        <v>0.5</v>
      </c>
      <c r="L48" s="9" t="n">
        <v>8</v>
      </c>
    </row>
    <row r="49" customFormat="false" ht="13.8" hidden="false" customHeight="false" outlineLevel="0" collapsed="false">
      <c r="B49" s="0" t="s">
        <v>720</v>
      </c>
      <c r="C49" s="0" t="str">
        <f aca="false">RIGHT(B49,8)</f>
        <v>(Win 10)</v>
      </c>
      <c r="D49" s="0" t="s">
        <v>719</v>
      </c>
      <c r="E49" s="0" t="n">
        <v>1000</v>
      </c>
      <c r="F49" s="0" t="n">
        <v>1.04</v>
      </c>
      <c r="G49" s="0" t="n">
        <v>160</v>
      </c>
      <c r="H49" s="0" t="n">
        <v>78.1</v>
      </c>
      <c r="I49" s="0" t="s">
        <v>23</v>
      </c>
      <c r="J49" s="0" t="n">
        <v>2.5</v>
      </c>
      <c r="K49" s="0" t="n">
        <f aca="false">IF(I49="0-1 hour", 0.5, 1.5)</f>
        <v>0.5</v>
      </c>
      <c r="L49" s="9" t="n">
        <v>8</v>
      </c>
    </row>
    <row r="50" customFormat="false" ht="13.8" hidden="false" customHeight="false" outlineLevel="0" collapsed="false">
      <c r="B50" s="0" t="s">
        <v>721</v>
      </c>
      <c r="C50" s="0" t="str">
        <f aca="false">RIGHT(B50,8)</f>
        <v>(Win 10)</v>
      </c>
      <c r="D50" s="0" t="s">
        <v>722</v>
      </c>
      <c r="E50" s="0" t="n">
        <v>1000</v>
      </c>
      <c r="F50" s="0" t="n">
        <v>1.04</v>
      </c>
      <c r="G50" s="0" t="n">
        <v>176</v>
      </c>
      <c r="H50" s="0" t="n">
        <v>77.8</v>
      </c>
      <c r="I50" s="0" t="s">
        <v>23</v>
      </c>
      <c r="J50" s="0" t="n">
        <v>3.3</v>
      </c>
      <c r="K50" s="0" t="n">
        <f aca="false">IF(I50="0-1 hour", 0.5, 1.5)</f>
        <v>0.5</v>
      </c>
      <c r="L50" s="9" t="n">
        <v>8</v>
      </c>
    </row>
    <row r="51" customFormat="false" ht="13.8" hidden="false" customHeight="false" outlineLevel="0" collapsed="false">
      <c r="B51" s="0" t="s">
        <v>723</v>
      </c>
      <c r="C51" s="0" t="str">
        <f aca="false">RIGHT(B51,8)</f>
        <v>(Win 10)</v>
      </c>
      <c r="D51" s="0" t="s">
        <v>724</v>
      </c>
      <c r="E51" s="0" t="n">
        <v>1000</v>
      </c>
      <c r="F51" s="0" t="n">
        <v>1.05</v>
      </c>
      <c r="G51" s="0" t="n">
        <v>13334</v>
      </c>
      <c r="H51" s="0" t="n">
        <v>81.1</v>
      </c>
      <c r="I51" s="0" t="s">
        <v>23</v>
      </c>
      <c r="J51" s="0" t="n">
        <v>2.7</v>
      </c>
      <c r="K51" s="0" t="n">
        <f aca="false">IF(I51="0-1 hour", 0.5, 1.5)</f>
        <v>0.5</v>
      </c>
      <c r="L51" s="9" t="n">
        <v>8</v>
      </c>
    </row>
    <row r="52" customFormat="false" ht="13.8" hidden="false" customHeight="false" outlineLevel="0" collapsed="false">
      <c r="B52" s="0" t="s">
        <v>725</v>
      </c>
      <c r="C52" s="0" t="str">
        <f aca="false">RIGHT(B52,8)</f>
        <v>(Win 10)</v>
      </c>
      <c r="D52" s="0" t="s">
        <v>726</v>
      </c>
      <c r="E52" s="0" t="n">
        <v>1000</v>
      </c>
      <c r="F52" s="0" t="n">
        <v>1.05</v>
      </c>
      <c r="G52" s="0" t="n">
        <v>315</v>
      </c>
      <c r="H52" s="0" t="n">
        <v>58.7</v>
      </c>
      <c r="I52" s="0" t="s">
        <v>23</v>
      </c>
      <c r="J52" s="0" t="n">
        <v>2.5</v>
      </c>
      <c r="K52" s="0" t="n">
        <f aca="false">IF(I52="0-1 hour", 0.5, 1.5)</f>
        <v>0.5</v>
      </c>
      <c r="L52" s="9" t="n">
        <v>8</v>
      </c>
    </row>
    <row r="53" customFormat="false" ht="13.8" hidden="false" customHeight="false" outlineLevel="0" collapsed="false">
      <c r="B53" s="0" t="s">
        <v>727</v>
      </c>
      <c r="C53" s="0" t="str">
        <f aca="false">RIGHT(B53,8)</f>
        <v>(Win 10)</v>
      </c>
      <c r="D53" s="0" t="s">
        <v>726</v>
      </c>
      <c r="E53" s="0" t="n">
        <v>1000</v>
      </c>
      <c r="F53" s="0" t="n">
        <v>1.05</v>
      </c>
      <c r="G53" s="0" t="n">
        <v>18</v>
      </c>
      <c r="H53" s="0" t="n">
        <v>88.9</v>
      </c>
      <c r="I53" s="0" t="s">
        <v>23</v>
      </c>
      <c r="J53" s="0" t="n">
        <v>3.8</v>
      </c>
      <c r="K53" s="0" t="n">
        <f aca="false">IF(I53="0-1 hour", 0.5, 1.5)</f>
        <v>0.5</v>
      </c>
      <c r="L53" s="9" t="n">
        <v>8</v>
      </c>
    </row>
    <row r="54" customFormat="false" ht="13.8" hidden="false" customHeight="false" outlineLevel="0" collapsed="false">
      <c r="B54" s="0" t="s">
        <v>728</v>
      </c>
      <c r="C54" s="0" t="str">
        <f aca="false">RIGHT(B54,8)</f>
        <v>(Win 10)</v>
      </c>
      <c r="D54" s="0" t="s">
        <v>726</v>
      </c>
      <c r="E54" s="0" t="n">
        <v>1000</v>
      </c>
      <c r="F54" s="0" t="n">
        <v>1.05</v>
      </c>
      <c r="G54" s="0" t="n">
        <v>1943</v>
      </c>
      <c r="H54" s="0" t="n">
        <v>79</v>
      </c>
      <c r="I54" s="0" t="s">
        <v>20</v>
      </c>
      <c r="J54" s="0" t="n">
        <v>3.6</v>
      </c>
      <c r="K54" s="0" t="n">
        <f aca="false">IF(I54="0-1 hour", 0.5, 1.5)</f>
        <v>1.5</v>
      </c>
      <c r="L54" s="9" t="n">
        <v>8</v>
      </c>
    </row>
    <row r="55" customFormat="false" ht="13.8" hidden="false" customHeight="false" outlineLevel="0" collapsed="false">
      <c r="B55" s="0" t="s">
        <v>729</v>
      </c>
      <c r="C55" s="0" t="str">
        <f aca="false">RIGHT(B55,8)</f>
        <v>(Win 10)</v>
      </c>
      <c r="D55" s="0" t="s">
        <v>730</v>
      </c>
      <c r="E55" s="0" t="n">
        <v>1000</v>
      </c>
      <c r="F55" s="0" t="n">
        <v>1.05</v>
      </c>
      <c r="G55" s="0" t="n">
        <v>228</v>
      </c>
      <c r="H55" s="0" t="n">
        <v>72.8</v>
      </c>
      <c r="I55" s="0" t="s">
        <v>20</v>
      </c>
      <c r="J55" s="0" t="n">
        <v>2.8</v>
      </c>
      <c r="K55" s="0" t="n">
        <f aca="false">IF(I55="0-1 hour", 0.5, 1.5)</f>
        <v>1.5</v>
      </c>
      <c r="L55" s="9" t="n">
        <v>8</v>
      </c>
    </row>
    <row r="56" customFormat="false" ht="13.8" hidden="false" customHeight="false" outlineLevel="0" collapsed="false">
      <c r="B56" s="0" t="s">
        <v>731</v>
      </c>
      <c r="C56" s="0" t="str">
        <f aca="false">RIGHT(B56,8)</f>
        <v>(Win 10)</v>
      </c>
      <c r="D56" s="0" t="s">
        <v>732</v>
      </c>
      <c r="E56" s="0" t="n">
        <v>1000</v>
      </c>
      <c r="F56" s="0" t="n">
        <v>1.05</v>
      </c>
      <c r="G56" s="0" t="n">
        <v>442</v>
      </c>
      <c r="H56" s="0" t="n">
        <v>79.4</v>
      </c>
      <c r="I56" s="0" t="s">
        <v>23</v>
      </c>
      <c r="J56" s="0" t="n">
        <v>2.2</v>
      </c>
      <c r="K56" s="0" t="n">
        <f aca="false">IF(I56="0-1 hour", 0.5, 1.5)</f>
        <v>0.5</v>
      </c>
      <c r="L56" s="9" t="n">
        <v>8</v>
      </c>
    </row>
    <row r="57" customFormat="false" ht="13.8" hidden="false" customHeight="false" outlineLevel="0" collapsed="false">
      <c r="B57" s="0" t="s">
        <v>733</v>
      </c>
      <c r="C57" s="0" t="str">
        <f aca="false">RIGHT(B57,8)</f>
        <v>(Win 10)</v>
      </c>
      <c r="D57" s="0" t="s">
        <v>734</v>
      </c>
      <c r="E57" s="0" t="n">
        <v>1000</v>
      </c>
      <c r="F57" s="0" t="n">
        <v>1.05</v>
      </c>
      <c r="G57" s="0" t="n">
        <v>388</v>
      </c>
      <c r="H57" s="0" t="n">
        <v>75.3</v>
      </c>
      <c r="I57" s="0" t="s">
        <v>23</v>
      </c>
      <c r="J57" s="0" t="n">
        <v>2.3</v>
      </c>
      <c r="K57" s="0" t="n">
        <f aca="false">IF(I57="0-1 hour", 0.5, 1.5)</f>
        <v>0.5</v>
      </c>
      <c r="L57" s="9" t="n">
        <v>8</v>
      </c>
    </row>
    <row r="58" customFormat="false" ht="13.8" hidden="false" customHeight="false" outlineLevel="0" collapsed="false">
      <c r="B58" s="0" t="s">
        <v>735</v>
      </c>
      <c r="C58" s="0" t="str">
        <f aca="false">RIGHT(B58,8)</f>
        <v>(Win 10)</v>
      </c>
      <c r="D58" s="0" t="s">
        <v>736</v>
      </c>
      <c r="E58" s="0" t="n">
        <v>1000</v>
      </c>
      <c r="F58" s="0" t="n">
        <v>1.05</v>
      </c>
      <c r="G58" s="0" t="n">
        <v>363</v>
      </c>
      <c r="H58" s="0" t="n">
        <v>71.3</v>
      </c>
      <c r="I58" s="0" t="s">
        <v>20</v>
      </c>
      <c r="J58" s="0" t="n">
        <v>3.4</v>
      </c>
      <c r="K58" s="0" t="n">
        <f aca="false">IF(I58="0-1 hour", 0.5, 1.5)</f>
        <v>1.5</v>
      </c>
      <c r="L58" s="9" t="n">
        <v>8</v>
      </c>
    </row>
    <row r="59" customFormat="false" ht="13.8" hidden="false" customHeight="false" outlineLevel="0" collapsed="false">
      <c r="B59" s="0" t="s">
        <v>737</v>
      </c>
      <c r="C59" s="0" t="str">
        <f aca="false">RIGHT(B59,8)</f>
        <v>(Win 10)</v>
      </c>
      <c r="D59" s="0" t="s">
        <v>738</v>
      </c>
      <c r="E59" s="0" t="n">
        <v>1000</v>
      </c>
      <c r="F59" s="0" t="n">
        <v>1.06</v>
      </c>
      <c r="G59" s="0" t="n">
        <v>139</v>
      </c>
      <c r="H59" s="0" t="n">
        <v>69.1</v>
      </c>
      <c r="I59" s="0" t="s">
        <v>23</v>
      </c>
      <c r="J59" s="0" t="n">
        <v>2.5</v>
      </c>
      <c r="K59" s="0" t="n">
        <f aca="false">IF(I59="0-1 hour", 0.5, 1.5)</f>
        <v>0.5</v>
      </c>
      <c r="L59" s="9" t="n">
        <v>8</v>
      </c>
    </row>
    <row r="60" customFormat="false" ht="13.8" hidden="false" customHeight="false" outlineLevel="0" collapsed="false">
      <c r="B60" s="0" t="s">
        <v>739</v>
      </c>
      <c r="C60" s="0" t="str">
        <f aca="false">RIGHT(B60,8)</f>
        <v>(Win 10)</v>
      </c>
      <c r="D60" s="0" t="s">
        <v>740</v>
      </c>
      <c r="E60" s="0" t="n">
        <v>1000</v>
      </c>
      <c r="F60" s="0" t="n">
        <v>1.06</v>
      </c>
      <c r="G60" s="0" t="n">
        <v>198</v>
      </c>
      <c r="H60" s="0" t="n">
        <v>78.8</v>
      </c>
      <c r="I60" s="0" t="s">
        <v>23</v>
      </c>
      <c r="J60" s="0" t="n">
        <v>3.1</v>
      </c>
      <c r="K60" s="0" t="n">
        <f aca="false">IF(I60="0-1 hour", 0.5, 1.5)</f>
        <v>0.5</v>
      </c>
      <c r="L60" s="9" t="n">
        <v>8</v>
      </c>
    </row>
    <row r="61" customFormat="false" ht="13.8" hidden="false" customHeight="false" outlineLevel="0" collapsed="false">
      <c r="B61" s="0" t="s">
        <v>741</v>
      </c>
      <c r="C61" s="0" t="str">
        <f aca="false">RIGHT(B61,8)</f>
        <v>(Win 10)</v>
      </c>
      <c r="D61" s="0" t="s">
        <v>740</v>
      </c>
      <c r="E61" s="0" t="n">
        <v>1000</v>
      </c>
      <c r="F61" s="0" t="n">
        <v>1.06</v>
      </c>
      <c r="G61" s="0" t="n">
        <v>224</v>
      </c>
      <c r="H61" s="0" t="n">
        <v>68.8</v>
      </c>
      <c r="I61" s="0" t="s">
        <v>23</v>
      </c>
      <c r="J61" s="0" t="n">
        <v>2.8</v>
      </c>
      <c r="K61" s="0" t="n">
        <f aca="false">IF(I61="0-1 hour", 0.5, 1.5)</f>
        <v>0.5</v>
      </c>
      <c r="L61" s="9" t="n">
        <v>8</v>
      </c>
    </row>
    <row r="62" customFormat="false" ht="13.8" hidden="false" customHeight="false" outlineLevel="0" collapsed="false">
      <c r="B62" s="0" t="s">
        <v>742</v>
      </c>
      <c r="C62" s="0" t="str">
        <f aca="false">RIGHT(B62,8)</f>
        <v>(Win 10)</v>
      </c>
      <c r="D62" s="0" t="s">
        <v>743</v>
      </c>
      <c r="E62" s="0" t="n">
        <v>1000</v>
      </c>
      <c r="F62" s="0" t="n">
        <v>1.06</v>
      </c>
      <c r="G62" s="0" t="n">
        <v>165</v>
      </c>
      <c r="H62" s="0" t="n">
        <v>77</v>
      </c>
      <c r="I62" s="0" t="s">
        <v>23</v>
      </c>
      <c r="J62" s="0" t="n">
        <v>2.7</v>
      </c>
      <c r="K62" s="0" t="n">
        <f aca="false">IF(I62="0-1 hour", 0.5, 1.5)</f>
        <v>0.5</v>
      </c>
      <c r="L62" s="9" t="n">
        <v>8</v>
      </c>
    </row>
    <row r="63" customFormat="false" ht="13.8" hidden="false" customHeight="false" outlineLevel="0" collapsed="false">
      <c r="B63" s="0" t="s">
        <v>744</v>
      </c>
      <c r="C63" s="0" t="str">
        <f aca="false">RIGHT(B63,8)</f>
        <v>(Win 10)</v>
      </c>
      <c r="D63" s="0" t="s">
        <v>745</v>
      </c>
      <c r="E63" s="0" t="n">
        <v>1000</v>
      </c>
      <c r="F63" s="0" t="n">
        <v>1.06</v>
      </c>
      <c r="G63" s="0" t="n">
        <v>168</v>
      </c>
      <c r="H63" s="0" t="n">
        <v>60.7</v>
      </c>
      <c r="I63" s="0" t="s">
        <v>20</v>
      </c>
      <c r="J63" s="0" t="n">
        <v>2.8</v>
      </c>
      <c r="K63" s="0" t="n">
        <f aca="false">IF(I63="0-1 hour", 0.5, 1.5)</f>
        <v>1.5</v>
      </c>
      <c r="L63" s="9" t="n">
        <v>8</v>
      </c>
    </row>
    <row r="64" customFormat="false" ht="13.8" hidden="false" customHeight="false" outlineLevel="0" collapsed="false">
      <c r="B64" s="0" t="s">
        <v>746</v>
      </c>
      <c r="C64" s="0" t="str">
        <f aca="false">RIGHT(B64,8)</f>
        <v>(Win 10)</v>
      </c>
      <c r="D64" s="0" t="s">
        <v>745</v>
      </c>
      <c r="E64" s="0" t="n">
        <v>1000</v>
      </c>
      <c r="F64" s="0" t="n">
        <v>1.06</v>
      </c>
      <c r="G64" s="0" t="n">
        <v>230</v>
      </c>
      <c r="H64" s="0" t="n">
        <v>70.9</v>
      </c>
      <c r="I64" s="0" t="s">
        <v>23</v>
      </c>
      <c r="J64" s="0" t="n">
        <v>3</v>
      </c>
      <c r="K64" s="0" t="n">
        <f aca="false">IF(I64="0-1 hour", 0.5, 1.5)</f>
        <v>0.5</v>
      </c>
      <c r="L64" s="9" t="n">
        <v>8</v>
      </c>
    </row>
    <row r="65" customFormat="false" ht="13.8" hidden="false" customHeight="false" outlineLevel="0" collapsed="false">
      <c r="B65" s="0" t="s">
        <v>747</v>
      </c>
      <c r="C65" s="0" t="str">
        <f aca="false">RIGHT(B65,8)</f>
        <v>(Win 10)</v>
      </c>
      <c r="D65" s="0" t="s">
        <v>748</v>
      </c>
      <c r="E65" s="0" t="n">
        <v>1000</v>
      </c>
      <c r="F65" s="0" t="n">
        <v>1.06</v>
      </c>
      <c r="G65" s="0" t="n">
        <v>134</v>
      </c>
      <c r="H65" s="0" t="n">
        <v>76.9</v>
      </c>
      <c r="I65" s="0" t="s">
        <v>20</v>
      </c>
      <c r="J65" s="0" t="n">
        <v>2.7</v>
      </c>
      <c r="K65" s="0" t="n">
        <f aca="false">IF(I65="0-1 hour", 0.5, 1.5)</f>
        <v>1.5</v>
      </c>
      <c r="L65" s="9" t="n">
        <v>8</v>
      </c>
    </row>
    <row r="66" customFormat="false" ht="13.8" hidden="false" customHeight="false" outlineLevel="0" collapsed="false">
      <c r="B66" s="0" t="s">
        <v>749</v>
      </c>
      <c r="C66" s="0" t="str">
        <f aca="false">RIGHT(B66,8)</f>
        <v>(Win 10)</v>
      </c>
      <c r="D66" s="0" t="s">
        <v>748</v>
      </c>
      <c r="E66" s="0" t="n">
        <v>1000</v>
      </c>
      <c r="F66" s="0" t="n">
        <v>1.06</v>
      </c>
      <c r="G66" s="0" t="n">
        <v>260</v>
      </c>
      <c r="H66" s="0" t="n">
        <v>67.3</v>
      </c>
      <c r="I66" s="0" t="s">
        <v>20</v>
      </c>
      <c r="J66" s="0" t="n">
        <v>2.5</v>
      </c>
      <c r="K66" s="0" t="n">
        <f aca="false">IF(I66="0-1 hour", 0.5, 1.5)</f>
        <v>1.5</v>
      </c>
      <c r="L66" s="9" t="n">
        <v>8</v>
      </c>
    </row>
    <row r="67" customFormat="false" ht="13.8" hidden="false" customHeight="false" outlineLevel="0" collapsed="false">
      <c r="B67" s="0" t="s">
        <v>750</v>
      </c>
      <c r="C67" s="0" t="str">
        <f aca="false">RIGHT(B67,8)</f>
        <v>(Win 10)</v>
      </c>
      <c r="D67" s="0" t="s">
        <v>751</v>
      </c>
      <c r="E67" s="0" t="n">
        <v>1000</v>
      </c>
      <c r="F67" s="0" t="n">
        <v>1.06</v>
      </c>
      <c r="G67" s="0" t="n">
        <v>3598</v>
      </c>
      <c r="H67" s="0" t="n">
        <v>86.5</v>
      </c>
      <c r="I67" s="0" t="s">
        <v>23</v>
      </c>
      <c r="J67" s="0" t="n">
        <v>3</v>
      </c>
      <c r="K67" s="0" t="n">
        <f aca="false">IF(I67="0-1 hour", 0.5, 1.5)</f>
        <v>0.5</v>
      </c>
      <c r="L67" s="9" t="n">
        <v>8</v>
      </c>
    </row>
    <row r="68" customFormat="false" ht="13.8" hidden="false" customHeight="false" outlineLevel="0" collapsed="false">
      <c r="B68" s="0" t="s">
        <v>752</v>
      </c>
      <c r="C68" s="0" t="str">
        <f aca="false">RIGHT(B68,8)</f>
        <v>(Win 10)</v>
      </c>
      <c r="D68" s="0" t="s">
        <v>753</v>
      </c>
      <c r="E68" s="0" t="n">
        <v>1000</v>
      </c>
      <c r="F68" s="0" t="n">
        <v>1.06</v>
      </c>
      <c r="G68" s="0" t="n">
        <v>252</v>
      </c>
      <c r="H68" s="0" t="n">
        <v>77</v>
      </c>
      <c r="I68" s="0" t="s">
        <v>23</v>
      </c>
      <c r="J68" s="0" t="n">
        <v>3.4</v>
      </c>
      <c r="K68" s="0" t="n">
        <f aca="false">IF(I68="0-1 hour", 0.5, 1.5)</f>
        <v>0.5</v>
      </c>
      <c r="L68" s="9" t="n">
        <v>8</v>
      </c>
    </row>
    <row r="69" customFormat="false" ht="13.8" hidden="false" customHeight="false" outlineLevel="0" collapsed="false">
      <c r="B69" s="0" t="s">
        <v>754</v>
      </c>
      <c r="C69" s="0" t="str">
        <f aca="false">RIGHT(B69,8)</f>
        <v>(Win 10)</v>
      </c>
      <c r="D69" s="0" t="s">
        <v>753</v>
      </c>
      <c r="E69" s="0" t="n">
        <v>1000</v>
      </c>
      <c r="F69" s="0" t="n">
        <v>1.07</v>
      </c>
      <c r="G69" s="0" t="n">
        <v>259</v>
      </c>
      <c r="H69" s="0" t="n">
        <v>71.8</v>
      </c>
      <c r="I69" s="0" t="s">
        <v>23</v>
      </c>
      <c r="J69" s="0" t="n">
        <v>2.3</v>
      </c>
      <c r="K69" s="0" t="n">
        <f aca="false">IF(I69="0-1 hour", 0.5, 1.5)</f>
        <v>0.5</v>
      </c>
      <c r="L69" s="9" t="n">
        <v>8</v>
      </c>
    </row>
    <row r="70" customFormat="false" ht="13.8" hidden="false" customHeight="false" outlineLevel="0" collapsed="false">
      <c r="B70" s="0" t="s">
        <v>755</v>
      </c>
      <c r="C70" s="0" t="str">
        <f aca="false">RIGHT(B70,8)</f>
        <v>(Win 10)</v>
      </c>
      <c r="D70" s="0" t="s">
        <v>756</v>
      </c>
      <c r="E70" s="0" t="n">
        <v>1000</v>
      </c>
      <c r="F70" s="0" t="n">
        <v>1.07</v>
      </c>
      <c r="G70" s="0" t="n">
        <v>215</v>
      </c>
      <c r="H70" s="0" t="n">
        <v>70.7</v>
      </c>
      <c r="I70" s="0" t="s">
        <v>23</v>
      </c>
      <c r="J70" s="0" t="n">
        <v>2.9</v>
      </c>
      <c r="K70" s="0" t="n">
        <f aca="false">IF(I70="0-1 hour", 0.5, 1.5)</f>
        <v>0.5</v>
      </c>
      <c r="L70" s="9" t="n">
        <v>8</v>
      </c>
    </row>
    <row r="71" customFormat="false" ht="13.8" hidden="false" customHeight="false" outlineLevel="0" collapsed="false">
      <c r="B71" s="0" t="s">
        <v>757</v>
      </c>
      <c r="C71" s="0" t="str">
        <f aca="false">RIGHT(B71,8)</f>
        <v>(Win 10)</v>
      </c>
      <c r="D71" s="0" t="s">
        <v>758</v>
      </c>
      <c r="E71" s="0" t="n">
        <v>1000</v>
      </c>
      <c r="F71" s="0" t="n">
        <v>1.07</v>
      </c>
      <c r="G71" s="0" t="n">
        <v>219</v>
      </c>
      <c r="H71" s="0" t="n">
        <v>75.8</v>
      </c>
      <c r="I71" s="0" t="s">
        <v>23</v>
      </c>
      <c r="J71" s="0" t="n">
        <v>3.4</v>
      </c>
      <c r="K71" s="0" t="n">
        <f aca="false">IF(I71="0-1 hour", 0.5, 1.5)</f>
        <v>0.5</v>
      </c>
      <c r="L71" s="9" t="n">
        <v>8</v>
      </c>
    </row>
    <row r="72" customFormat="false" ht="13.8" hidden="false" customHeight="false" outlineLevel="0" collapsed="false">
      <c r="B72" s="0" t="s">
        <v>759</v>
      </c>
      <c r="C72" s="0" t="str">
        <f aca="false">RIGHT(B72,8)</f>
        <v>(Win 10)</v>
      </c>
      <c r="D72" s="0" t="s">
        <v>760</v>
      </c>
      <c r="E72" s="0" t="n">
        <v>1000</v>
      </c>
      <c r="F72" s="0" t="n">
        <v>1.07</v>
      </c>
      <c r="G72" s="0" t="n">
        <v>243</v>
      </c>
      <c r="H72" s="0" t="n">
        <v>81.1</v>
      </c>
      <c r="I72" s="0" t="s">
        <v>23</v>
      </c>
      <c r="J72" s="0" t="n">
        <v>3</v>
      </c>
      <c r="K72" s="0" t="n">
        <f aca="false">IF(I72="0-1 hour", 0.5, 1.5)</f>
        <v>0.5</v>
      </c>
      <c r="L72" s="9" t="n">
        <v>8</v>
      </c>
    </row>
    <row r="73" customFormat="false" ht="13.8" hidden="false" customHeight="false" outlineLevel="0" collapsed="false">
      <c r="B73" s="0" t="s">
        <v>761</v>
      </c>
      <c r="C73" s="0" t="str">
        <f aca="false">RIGHT(B73,8)</f>
        <v>(Win 10)</v>
      </c>
      <c r="D73" s="0" t="s">
        <v>762</v>
      </c>
      <c r="E73" s="0" t="n">
        <v>1000</v>
      </c>
      <c r="F73" s="0" t="n">
        <v>1.07</v>
      </c>
      <c r="G73" s="0" t="n">
        <v>137</v>
      </c>
      <c r="H73" s="0" t="n">
        <v>73.7</v>
      </c>
      <c r="I73" s="0" t="s">
        <v>20</v>
      </c>
      <c r="J73" s="0" t="n">
        <v>2.6</v>
      </c>
      <c r="K73" s="0" t="n">
        <f aca="false">IF(I73="0-1 hour", 0.5, 1.5)</f>
        <v>1.5</v>
      </c>
      <c r="L73" s="9" t="n">
        <v>8</v>
      </c>
    </row>
    <row r="74" customFormat="false" ht="13.8" hidden="false" customHeight="false" outlineLevel="0" collapsed="false">
      <c r="B74" s="0" t="s">
        <v>763</v>
      </c>
      <c r="C74" s="0" t="str">
        <f aca="false">RIGHT(B74,8)</f>
        <v>(Win 10)</v>
      </c>
      <c r="D74" s="0" t="s">
        <v>762</v>
      </c>
      <c r="E74" s="0" t="n">
        <v>1000</v>
      </c>
      <c r="F74" s="0" t="n">
        <v>1.07</v>
      </c>
      <c r="G74" s="0" t="n">
        <v>183</v>
      </c>
      <c r="H74" s="0" t="n">
        <v>61.2</v>
      </c>
      <c r="I74" s="0" t="s">
        <v>23</v>
      </c>
      <c r="J74" s="0" t="n">
        <v>2.9</v>
      </c>
      <c r="K74" s="0" t="n">
        <f aca="false">IF(I74="0-1 hour", 0.5, 1.5)</f>
        <v>0.5</v>
      </c>
      <c r="L74" s="9" t="n">
        <v>8</v>
      </c>
    </row>
    <row r="75" customFormat="false" ht="13.8" hidden="false" customHeight="false" outlineLevel="0" collapsed="false">
      <c r="B75" s="0" t="s">
        <v>764</v>
      </c>
      <c r="C75" s="0" t="str">
        <f aca="false">RIGHT(B75,8)</f>
        <v>(Win 10)</v>
      </c>
      <c r="D75" s="0" t="s">
        <v>765</v>
      </c>
      <c r="E75" s="0" t="n">
        <v>1000</v>
      </c>
      <c r="F75" s="0" t="n">
        <v>1.07</v>
      </c>
      <c r="G75" s="0" t="n">
        <v>138</v>
      </c>
      <c r="H75" s="0" t="n">
        <v>60.9</v>
      </c>
      <c r="I75" s="0" t="s">
        <v>20</v>
      </c>
      <c r="J75" s="0" t="n">
        <v>2.2</v>
      </c>
      <c r="K75" s="0" t="n">
        <f aca="false">IF(I75="0-1 hour", 0.5, 1.5)</f>
        <v>1.5</v>
      </c>
      <c r="L75" s="9" t="n">
        <v>8</v>
      </c>
    </row>
    <row r="76" customFormat="false" ht="13.8" hidden="false" customHeight="false" outlineLevel="0" collapsed="false">
      <c r="B76" s="0" t="s">
        <v>766</v>
      </c>
      <c r="C76" s="0" t="str">
        <f aca="false">RIGHT(B76,8)</f>
        <v>(Win 10)</v>
      </c>
      <c r="D76" s="0" t="s">
        <v>767</v>
      </c>
      <c r="E76" s="0" t="n">
        <v>1000</v>
      </c>
      <c r="F76" s="0" t="n">
        <v>1.07</v>
      </c>
      <c r="G76" s="0" t="n">
        <v>176</v>
      </c>
      <c r="H76" s="0" t="n">
        <v>52.3</v>
      </c>
      <c r="I76" s="0" t="s">
        <v>20</v>
      </c>
      <c r="J76" s="0" t="n">
        <v>3.4</v>
      </c>
      <c r="K76" s="0" t="n">
        <f aca="false">IF(I76="0-1 hour", 0.5, 1.5)</f>
        <v>1.5</v>
      </c>
      <c r="L76" s="9" t="n">
        <v>8</v>
      </c>
    </row>
    <row r="77" customFormat="false" ht="13.8" hidden="false" customHeight="false" outlineLevel="0" collapsed="false">
      <c r="B77" s="0" t="s">
        <v>768</v>
      </c>
      <c r="C77" s="0" t="str">
        <f aca="false">RIGHT(B77,8)</f>
        <v>(Win 10)</v>
      </c>
      <c r="D77" s="0" t="s">
        <v>769</v>
      </c>
      <c r="E77" s="0" t="n">
        <v>1000</v>
      </c>
      <c r="F77" s="0" t="n">
        <v>1.08</v>
      </c>
      <c r="G77" s="0" t="n">
        <v>210</v>
      </c>
      <c r="H77" s="0" t="n">
        <v>71.9</v>
      </c>
      <c r="I77" s="0" t="s">
        <v>20</v>
      </c>
      <c r="J77" s="0" t="n">
        <v>2.7</v>
      </c>
      <c r="K77" s="0" t="n">
        <f aca="false">IF(I77="0-1 hour", 0.5, 1.5)</f>
        <v>1.5</v>
      </c>
      <c r="L77" s="9" t="n">
        <v>8</v>
      </c>
    </row>
    <row r="78" customFormat="false" ht="13.8" hidden="false" customHeight="false" outlineLevel="0" collapsed="false">
      <c r="B78" s="0" t="s">
        <v>770</v>
      </c>
      <c r="C78" s="0" t="str">
        <f aca="false">RIGHT(B78,8)</f>
        <v>(Win 10)</v>
      </c>
      <c r="D78" s="0" t="s">
        <v>771</v>
      </c>
      <c r="E78" s="0" t="n">
        <v>1000</v>
      </c>
      <c r="F78" s="0" t="n">
        <v>1.08</v>
      </c>
      <c r="G78" s="0" t="n">
        <v>214</v>
      </c>
      <c r="H78" s="0" t="n">
        <v>67.8</v>
      </c>
      <c r="I78" s="0" t="s">
        <v>23</v>
      </c>
      <c r="J78" s="0" t="n">
        <v>2.2</v>
      </c>
      <c r="K78" s="0" t="n">
        <f aca="false">IF(I78="0-1 hour", 0.5, 1.5)</f>
        <v>0.5</v>
      </c>
      <c r="L78" s="9" t="n">
        <v>8</v>
      </c>
    </row>
    <row r="79" customFormat="false" ht="13.8" hidden="false" customHeight="false" outlineLevel="0" collapsed="false">
      <c r="B79" s="0" t="s">
        <v>772</v>
      </c>
      <c r="C79" s="0" t="str">
        <f aca="false">RIGHT(B79,8)</f>
        <v>(Win 10)</v>
      </c>
      <c r="D79" s="0" t="s">
        <v>773</v>
      </c>
      <c r="E79" s="0" t="n">
        <v>1000</v>
      </c>
      <c r="F79" s="0" t="n">
        <v>1.08</v>
      </c>
      <c r="G79" s="0" t="n">
        <v>141</v>
      </c>
      <c r="H79" s="0" t="n">
        <v>66.7</v>
      </c>
      <c r="I79" s="0" t="s">
        <v>20</v>
      </c>
      <c r="J79" s="0" t="n">
        <v>3.1</v>
      </c>
      <c r="K79" s="0" t="n">
        <f aca="false">IF(I79="0-1 hour", 0.5, 1.5)</f>
        <v>1.5</v>
      </c>
      <c r="L79" s="9" t="n">
        <v>8</v>
      </c>
    </row>
    <row r="80" customFormat="false" ht="13.8" hidden="false" customHeight="false" outlineLevel="0" collapsed="false">
      <c r="B80" s="0" t="s">
        <v>774</v>
      </c>
      <c r="C80" s="0" t="str">
        <f aca="false">RIGHT(B80,8)</f>
        <v>(Win 10)</v>
      </c>
      <c r="D80" s="0" t="s">
        <v>775</v>
      </c>
      <c r="E80" s="0" t="n">
        <v>1000</v>
      </c>
      <c r="F80" s="0" t="n">
        <v>1.09</v>
      </c>
      <c r="G80" s="0" t="n">
        <v>110</v>
      </c>
      <c r="H80" s="0" t="n">
        <v>72.7</v>
      </c>
      <c r="I80" s="0" t="s">
        <v>23</v>
      </c>
      <c r="J80" s="0" t="n">
        <v>2.7</v>
      </c>
      <c r="K80" s="0" t="n">
        <f aca="false">IF(I80="0-1 hour", 0.5, 1.5)</f>
        <v>0.5</v>
      </c>
      <c r="L80" s="9" t="n">
        <v>8</v>
      </c>
    </row>
    <row r="81" customFormat="false" ht="13.8" hidden="false" customHeight="false" outlineLevel="0" collapsed="false">
      <c r="B81" s="0" t="s">
        <v>776</v>
      </c>
      <c r="C81" s="0" t="str">
        <f aca="false">RIGHT(B81,8)</f>
        <v>(Win 10)</v>
      </c>
      <c r="D81" s="0" t="s">
        <v>775</v>
      </c>
      <c r="E81" s="0" t="n">
        <v>1000</v>
      </c>
      <c r="F81" s="0" t="n">
        <v>1.09</v>
      </c>
      <c r="G81" s="0" t="n">
        <v>343</v>
      </c>
      <c r="H81" s="0" t="n">
        <v>70.8</v>
      </c>
      <c r="I81" s="0" t="s">
        <v>23</v>
      </c>
      <c r="J81" s="0" t="n">
        <v>2.7</v>
      </c>
      <c r="K81" s="0" t="n">
        <f aca="false">IF(I81="0-1 hour", 0.5, 1.5)</f>
        <v>0.5</v>
      </c>
      <c r="L81" s="9" t="n">
        <v>8</v>
      </c>
    </row>
    <row r="82" customFormat="false" ht="13.8" hidden="false" customHeight="false" outlineLevel="0" collapsed="false">
      <c r="B82" s="0" t="s">
        <v>777</v>
      </c>
      <c r="C82" s="0" t="str">
        <f aca="false">RIGHT(B82,8)</f>
        <v>(Win 10)</v>
      </c>
      <c r="D82" s="0" t="s">
        <v>778</v>
      </c>
      <c r="E82" s="0" t="n">
        <v>1000</v>
      </c>
      <c r="F82" s="0" t="n">
        <v>1.09</v>
      </c>
      <c r="G82" s="0" t="n">
        <v>172</v>
      </c>
      <c r="H82" s="0" t="n">
        <v>62.8</v>
      </c>
      <c r="I82" s="0" t="s">
        <v>20</v>
      </c>
      <c r="J82" s="0" t="n">
        <v>3.9</v>
      </c>
      <c r="K82" s="0" t="n">
        <f aca="false">IF(I82="0-1 hour", 0.5, 1.5)</f>
        <v>1.5</v>
      </c>
      <c r="L82" s="9" t="n">
        <v>8</v>
      </c>
    </row>
    <row r="83" customFormat="false" ht="13.8" hidden="false" customHeight="false" outlineLevel="0" collapsed="false">
      <c r="B83" s="0" t="s">
        <v>779</v>
      </c>
      <c r="C83" s="0" t="str">
        <f aca="false">RIGHT(B83,8)</f>
        <v>(Win 10)</v>
      </c>
      <c r="D83" s="0" t="s">
        <v>778</v>
      </c>
      <c r="E83" s="0" t="n">
        <v>1000</v>
      </c>
      <c r="F83" s="0" t="n">
        <v>1.09</v>
      </c>
      <c r="G83" s="0" t="n">
        <v>163</v>
      </c>
      <c r="H83" s="0" t="n">
        <v>60.1</v>
      </c>
      <c r="I83" s="0" t="s">
        <v>20</v>
      </c>
      <c r="J83" s="0" t="n">
        <v>2.8</v>
      </c>
      <c r="K83" s="0" t="n">
        <f aca="false">IF(I83="0-1 hour", 0.5, 1.5)</f>
        <v>1.5</v>
      </c>
      <c r="L83" s="9" t="n">
        <v>8</v>
      </c>
    </row>
    <row r="84" customFormat="false" ht="13.8" hidden="false" customHeight="false" outlineLevel="0" collapsed="false">
      <c r="B84" s="0" t="s">
        <v>780</v>
      </c>
      <c r="C84" s="0" t="str">
        <f aca="false">RIGHT(B84,8)</f>
        <v>(Win 10)</v>
      </c>
      <c r="D84" s="0" t="s">
        <v>781</v>
      </c>
      <c r="E84" s="0" t="n">
        <v>1000</v>
      </c>
      <c r="F84" s="0" t="n">
        <v>1.09</v>
      </c>
      <c r="G84" s="0" t="n">
        <v>242</v>
      </c>
      <c r="H84" s="0" t="n">
        <v>67.8</v>
      </c>
      <c r="I84" s="0" t="s">
        <v>20</v>
      </c>
      <c r="J84" s="0" t="n">
        <v>3</v>
      </c>
      <c r="K84" s="0" t="n">
        <f aca="false">IF(I84="0-1 hour", 0.5, 1.5)</f>
        <v>1.5</v>
      </c>
      <c r="L84" s="9" t="n">
        <v>8</v>
      </c>
    </row>
    <row r="85" customFormat="false" ht="13.8" hidden="false" customHeight="false" outlineLevel="0" collapsed="false">
      <c r="B85" s="0" t="s">
        <v>782</v>
      </c>
      <c r="C85" s="0" t="str">
        <f aca="false">RIGHT(B85,8)</f>
        <v>(Win 10)</v>
      </c>
      <c r="D85" s="0" t="s">
        <v>783</v>
      </c>
      <c r="E85" s="0" t="n">
        <v>1000</v>
      </c>
      <c r="F85" s="0" t="n">
        <v>1.1</v>
      </c>
      <c r="G85" s="0" t="n">
        <v>182</v>
      </c>
      <c r="H85" s="0" t="n">
        <v>65.4</v>
      </c>
      <c r="I85" s="0" t="s">
        <v>23</v>
      </c>
      <c r="J85" s="0" t="n">
        <v>3.2</v>
      </c>
      <c r="K85" s="0" t="n">
        <f aca="false">IF(I85="0-1 hour", 0.5, 1.5)</f>
        <v>0.5</v>
      </c>
      <c r="L85" s="9" t="n">
        <v>8</v>
      </c>
    </row>
    <row r="86" customFormat="false" ht="13.8" hidden="false" customHeight="false" outlineLevel="0" collapsed="false">
      <c r="B86" s="0" t="s">
        <v>784</v>
      </c>
      <c r="C86" s="0" t="str">
        <f aca="false">RIGHT(B86,8)</f>
        <v>(Win 10)</v>
      </c>
      <c r="D86" s="0" t="s">
        <v>783</v>
      </c>
      <c r="E86" s="0" t="n">
        <v>1000</v>
      </c>
      <c r="F86" s="0" t="n">
        <v>1.11</v>
      </c>
      <c r="G86" s="0" t="n">
        <v>87</v>
      </c>
      <c r="H86" s="0" t="n">
        <v>70.1</v>
      </c>
      <c r="I86" s="0" t="s">
        <v>20</v>
      </c>
      <c r="J86" s="0" t="n">
        <v>4.3</v>
      </c>
      <c r="K86" s="0" t="n">
        <f aca="false">IF(I86="0-1 hour", 0.5, 1.5)</f>
        <v>1.5</v>
      </c>
      <c r="L86" s="9" t="n">
        <v>8</v>
      </c>
    </row>
    <row r="87" customFormat="false" ht="13.8" hidden="false" customHeight="false" outlineLevel="0" collapsed="false">
      <c r="B87" s="0" t="s">
        <v>785</v>
      </c>
      <c r="C87" s="0" t="str">
        <f aca="false">RIGHT(B87,8)</f>
        <v>(Win 10)</v>
      </c>
      <c r="D87" s="0" t="s">
        <v>786</v>
      </c>
      <c r="E87" s="0" t="n">
        <v>1000</v>
      </c>
      <c r="F87" s="0" t="n">
        <v>1.11</v>
      </c>
      <c r="G87" s="0" t="n">
        <v>235</v>
      </c>
      <c r="H87" s="0" t="n">
        <v>63</v>
      </c>
      <c r="I87" s="0" t="s">
        <v>20</v>
      </c>
      <c r="J87" s="0" t="n">
        <v>3.1</v>
      </c>
      <c r="K87" s="0" t="n">
        <f aca="false">IF(I87="0-1 hour", 0.5, 1.5)</f>
        <v>1.5</v>
      </c>
      <c r="L87" s="9" t="n">
        <v>8</v>
      </c>
    </row>
    <row r="88" customFormat="false" ht="13.8" hidden="false" customHeight="false" outlineLevel="0" collapsed="false">
      <c r="B88" s="0" t="s">
        <v>787</v>
      </c>
      <c r="C88" s="0" t="str">
        <f aca="false">RIGHT(B88,8)</f>
        <v>(Win 10)</v>
      </c>
      <c r="D88" s="0" t="s">
        <v>786</v>
      </c>
      <c r="E88" s="0" t="n">
        <v>1000</v>
      </c>
      <c r="F88" s="0" t="n">
        <v>1.11</v>
      </c>
      <c r="G88" s="0" t="n">
        <v>139</v>
      </c>
      <c r="H88" s="0" t="n">
        <v>57.6</v>
      </c>
      <c r="I88" s="0" t="s">
        <v>23</v>
      </c>
      <c r="J88" s="0" t="n">
        <v>2.4</v>
      </c>
      <c r="K88" s="0" t="n">
        <f aca="false">IF(I88="0-1 hour", 0.5, 1.5)</f>
        <v>0.5</v>
      </c>
      <c r="L88" s="9" t="n">
        <v>8</v>
      </c>
    </row>
    <row r="89" customFormat="false" ht="13.8" hidden="false" customHeight="false" outlineLevel="0" collapsed="false">
      <c r="B89" s="0" t="s">
        <v>788</v>
      </c>
      <c r="C89" s="0" t="str">
        <f aca="false">RIGHT(B89,8)</f>
        <v>(Win 10)</v>
      </c>
      <c r="D89" s="0" t="s">
        <v>789</v>
      </c>
      <c r="E89" s="0" t="n">
        <v>1000</v>
      </c>
      <c r="F89" s="0" t="n">
        <v>1.11</v>
      </c>
      <c r="G89" s="0" t="n">
        <v>146</v>
      </c>
      <c r="H89" s="0" t="n">
        <v>69.9</v>
      </c>
      <c r="I89" s="0" t="s">
        <v>23</v>
      </c>
      <c r="J89" s="0" t="n">
        <v>3.3</v>
      </c>
      <c r="K89" s="0" t="n">
        <f aca="false">IF(I89="0-1 hour", 0.5, 1.5)</f>
        <v>0.5</v>
      </c>
      <c r="L89" s="9" t="n">
        <v>8</v>
      </c>
    </row>
    <row r="90" customFormat="false" ht="13.8" hidden="false" customHeight="false" outlineLevel="0" collapsed="false">
      <c r="B90" s="0" t="s">
        <v>790</v>
      </c>
      <c r="C90" s="0" t="str">
        <f aca="false">RIGHT(B90,8)</f>
        <v>(Win 10)</v>
      </c>
      <c r="D90" s="0" t="s">
        <v>791</v>
      </c>
      <c r="E90" s="0" t="n">
        <v>1000</v>
      </c>
      <c r="F90" s="0" t="n">
        <v>1.11</v>
      </c>
      <c r="G90" s="0" t="n">
        <v>84</v>
      </c>
      <c r="H90" s="0" t="n">
        <v>72.6</v>
      </c>
      <c r="I90" s="0" t="s">
        <v>20</v>
      </c>
      <c r="J90" s="0" t="n">
        <v>3.3</v>
      </c>
      <c r="K90" s="0" t="n">
        <f aca="false">IF(I90="0-1 hour", 0.5, 1.5)</f>
        <v>1.5</v>
      </c>
      <c r="L90" s="9" t="n">
        <v>8</v>
      </c>
    </row>
    <row r="91" customFormat="false" ht="13.8" hidden="false" customHeight="false" outlineLevel="0" collapsed="false">
      <c r="B91" s="0" t="s">
        <v>792</v>
      </c>
      <c r="C91" s="0" t="str">
        <f aca="false">RIGHT(B91,8)</f>
        <v>(Win 10)</v>
      </c>
      <c r="D91" s="0" t="s">
        <v>793</v>
      </c>
      <c r="E91" s="0" t="n">
        <v>1000</v>
      </c>
      <c r="F91" s="0" t="n">
        <v>1.11</v>
      </c>
      <c r="G91" s="0" t="n">
        <v>60</v>
      </c>
      <c r="H91" s="0" t="n">
        <v>63.3</v>
      </c>
      <c r="I91" s="0" t="s">
        <v>20</v>
      </c>
      <c r="J91" s="0" t="n">
        <v>3</v>
      </c>
      <c r="K91" s="0" t="n">
        <f aca="false">IF(I91="0-1 hour", 0.5, 1.5)</f>
        <v>1.5</v>
      </c>
      <c r="L91" s="9" t="n">
        <v>8</v>
      </c>
    </row>
    <row r="92" customFormat="false" ht="13.8" hidden="false" customHeight="false" outlineLevel="0" collapsed="false">
      <c r="B92" s="0" t="s">
        <v>794</v>
      </c>
      <c r="C92" s="0" t="str">
        <f aca="false">RIGHT(B92,8)</f>
        <v>(Win 10)</v>
      </c>
      <c r="D92" s="0" t="s">
        <v>795</v>
      </c>
      <c r="E92" s="0" t="n">
        <v>1000</v>
      </c>
      <c r="F92" s="0" t="n">
        <v>1.12</v>
      </c>
      <c r="G92" s="0" t="n">
        <v>70</v>
      </c>
      <c r="H92" s="0" t="n">
        <v>64.3</v>
      </c>
      <c r="I92" s="0" t="s">
        <v>23</v>
      </c>
      <c r="J92" s="0" t="n">
        <v>2.8</v>
      </c>
      <c r="K92" s="0" t="n">
        <f aca="false">IF(I92="0-1 hour", 0.5, 1.5)</f>
        <v>0.5</v>
      </c>
      <c r="L92" s="9" t="n">
        <v>8</v>
      </c>
    </row>
    <row r="93" customFormat="false" ht="13.8" hidden="false" customHeight="false" outlineLevel="0" collapsed="false">
      <c r="B93" s="0" t="s">
        <v>796</v>
      </c>
      <c r="C93" s="0" t="str">
        <f aca="false">RIGHT(B93,8)</f>
        <v>(Win 10)</v>
      </c>
      <c r="D93" s="0" t="s">
        <v>795</v>
      </c>
      <c r="E93" s="0" t="n">
        <v>1000</v>
      </c>
      <c r="F93" s="0" t="n">
        <v>1.12</v>
      </c>
      <c r="G93" s="0" t="n">
        <v>90</v>
      </c>
      <c r="H93" s="0" t="n">
        <v>64.4</v>
      </c>
      <c r="I93" s="0" t="s">
        <v>23</v>
      </c>
      <c r="J93" s="0" t="n">
        <v>3.2</v>
      </c>
      <c r="K93" s="0" t="n">
        <f aca="false">IF(I93="0-1 hour", 0.5, 1.5)</f>
        <v>0.5</v>
      </c>
      <c r="L93" s="9" t="n">
        <v>8</v>
      </c>
    </row>
    <row r="94" customFormat="false" ht="13.8" hidden="false" customHeight="false" outlineLevel="0" collapsed="false">
      <c r="B94" s="0" t="s">
        <v>797</v>
      </c>
      <c r="C94" s="0" t="str">
        <f aca="false">RIGHT(B94,8)</f>
        <v>(Win 10)</v>
      </c>
      <c r="D94" s="0" t="s">
        <v>798</v>
      </c>
      <c r="E94" s="0" t="n">
        <v>1000</v>
      </c>
      <c r="F94" s="0" t="n">
        <v>1.13</v>
      </c>
      <c r="G94" s="0" t="n">
        <v>129</v>
      </c>
      <c r="H94" s="0" t="n">
        <v>47.3</v>
      </c>
      <c r="I94" s="0" t="s">
        <v>20</v>
      </c>
      <c r="J94" s="0" t="n">
        <v>3.1</v>
      </c>
      <c r="K94" s="0" t="n">
        <f aca="false">IF(I94="0-1 hour", 0.5, 1.5)</f>
        <v>1.5</v>
      </c>
      <c r="L94" s="9" t="n">
        <v>8</v>
      </c>
    </row>
    <row r="95" customFormat="false" ht="13.8" hidden="false" customHeight="false" outlineLevel="0" collapsed="false">
      <c r="B95" s="0" t="s">
        <v>799</v>
      </c>
      <c r="C95" s="0" t="str">
        <f aca="false">RIGHT(B95,8)</f>
        <v>(Win 10)</v>
      </c>
      <c r="D95" s="0" t="s">
        <v>798</v>
      </c>
      <c r="E95" s="0" t="n">
        <v>1000</v>
      </c>
      <c r="F95" s="0" t="n">
        <v>1.13</v>
      </c>
      <c r="G95" s="0" t="n">
        <v>128</v>
      </c>
      <c r="H95" s="0" t="n">
        <v>56.3</v>
      </c>
      <c r="I95" s="0" t="s">
        <v>20</v>
      </c>
      <c r="J95" s="0" t="n">
        <v>3.6</v>
      </c>
      <c r="K95" s="0" t="n">
        <f aca="false">IF(I95="0-1 hour", 0.5, 1.5)</f>
        <v>1.5</v>
      </c>
      <c r="L95" s="9" t="n">
        <v>8</v>
      </c>
    </row>
    <row r="96" customFormat="false" ht="13.8" hidden="false" customHeight="false" outlineLevel="0" collapsed="false">
      <c r="B96" s="0" t="s">
        <v>800</v>
      </c>
      <c r="C96" s="0" t="str">
        <f aca="false">RIGHT(B96,8)</f>
        <v>(Win 10)</v>
      </c>
      <c r="D96" s="0" t="s">
        <v>801</v>
      </c>
      <c r="E96" s="0" t="n">
        <v>1000</v>
      </c>
      <c r="F96" s="0" t="n">
        <v>1.13</v>
      </c>
      <c r="G96" s="0" t="n">
        <v>218</v>
      </c>
      <c r="H96" s="0" t="n">
        <v>53.7</v>
      </c>
      <c r="I96" s="0" t="s">
        <v>20</v>
      </c>
      <c r="J96" s="0" t="n">
        <v>2.2</v>
      </c>
      <c r="K96" s="0" t="n">
        <f aca="false">IF(I96="0-1 hour", 0.5, 1.5)</f>
        <v>1.5</v>
      </c>
      <c r="L96" s="9" t="n">
        <v>8</v>
      </c>
    </row>
    <row r="97" customFormat="false" ht="13.8" hidden="false" customHeight="false" outlineLevel="0" collapsed="false">
      <c r="B97" s="0" t="s">
        <v>802</v>
      </c>
      <c r="C97" s="0" t="str">
        <f aca="false">RIGHT(B97,8)</f>
        <v>(Win 10)</v>
      </c>
      <c r="D97" s="0" t="s">
        <v>803</v>
      </c>
      <c r="E97" s="0" t="n">
        <v>1000</v>
      </c>
      <c r="F97" s="0" t="n">
        <v>1.13</v>
      </c>
      <c r="G97" s="0" t="n">
        <v>135</v>
      </c>
      <c r="H97" s="0" t="n">
        <v>52.6</v>
      </c>
      <c r="I97" s="0" t="s">
        <v>23</v>
      </c>
      <c r="J97" s="0" t="n">
        <v>2.5</v>
      </c>
      <c r="K97" s="0" t="n">
        <f aca="false">IF(I97="0-1 hour", 0.5, 1.5)</f>
        <v>0.5</v>
      </c>
      <c r="L97" s="9" t="n">
        <v>8</v>
      </c>
    </row>
    <row r="98" customFormat="false" ht="13.8" hidden="false" customHeight="false" outlineLevel="0" collapsed="false">
      <c r="B98" s="0" t="s">
        <v>804</v>
      </c>
      <c r="C98" s="0" t="str">
        <f aca="false">RIGHT(B98,8)</f>
        <v>(Win 10)</v>
      </c>
      <c r="D98" s="0" t="s">
        <v>805</v>
      </c>
      <c r="E98" s="0" t="n">
        <v>1000</v>
      </c>
      <c r="F98" s="0" t="n">
        <v>1.14</v>
      </c>
      <c r="G98" s="0" t="n">
        <v>1467</v>
      </c>
      <c r="H98" s="0" t="n">
        <v>52.1</v>
      </c>
      <c r="I98" s="0" t="s">
        <v>20</v>
      </c>
      <c r="J98" s="0" t="n">
        <v>3.9</v>
      </c>
      <c r="K98" s="0" t="n">
        <f aca="false">IF(I98="0-1 hour", 0.5, 1.5)</f>
        <v>1.5</v>
      </c>
      <c r="L98" s="9" t="n">
        <v>8</v>
      </c>
    </row>
    <row r="99" customFormat="false" ht="13.8" hidden="false" customHeight="false" outlineLevel="0" collapsed="false">
      <c r="B99" s="0" t="s">
        <v>806</v>
      </c>
      <c r="C99" s="0" t="str">
        <f aca="false">RIGHT(B99,8)</f>
        <v>(Win 10)</v>
      </c>
      <c r="D99" s="0" t="s">
        <v>807</v>
      </c>
      <c r="E99" s="0" t="n">
        <v>1000</v>
      </c>
      <c r="F99" s="0" t="n">
        <v>1.14</v>
      </c>
      <c r="G99" s="0" t="n">
        <v>90</v>
      </c>
      <c r="H99" s="0" t="n">
        <v>52.2</v>
      </c>
      <c r="I99" s="0" t="s">
        <v>20</v>
      </c>
      <c r="J99" s="0" t="n">
        <v>3.8</v>
      </c>
      <c r="K99" s="0" t="n">
        <f aca="false">IF(I99="0-1 hour", 0.5, 1.5)</f>
        <v>1.5</v>
      </c>
      <c r="L99" s="9" t="n">
        <v>8</v>
      </c>
    </row>
    <row r="100" customFormat="false" ht="13.8" hidden="false" customHeight="false" outlineLevel="0" collapsed="false">
      <c r="B100" s="0" t="s">
        <v>808</v>
      </c>
      <c r="C100" s="0" t="str">
        <f aca="false">RIGHT(B100,8)</f>
        <v>(Win 10)</v>
      </c>
      <c r="D100" s="0" t="s">
        <v>809</v>
      </c>
      <c r="E100" s="0" t="n">
        <v>1000</v>
      </c>
      <c r="F100" s="0" t="n">
        <v>1.15</v>
      </c>
      <c r="G100" s="0" t="n">
        <v>11219</v>
      </c>
      <c r="H100" s="0" t="n">
        <v>72.9</v>
      </c>
      <c r="I100" s="0" t="s">
        <v>23</v>
      </c>
      <c r="J100" s="0" t="n">
        <v>2.9</v>
      </c>
      <c r="K100" s="0" t="n">
        <f aca="false">IF(I100="0-1 hour", 0.5, 1.5)</f>
        <v>0.5</v>
      </c>
      <c r="L100" s="9" t="n">
        <v>8</v>
      </c>
    </row>
    <row r="101" customFormat="false" ht="13.8" hidden="false" customHeight="false" outlineLevel="0" collapsed="false">
      <c r="B101" s="0" t="s">
        <v>810</v>
      </c>
      <c r="C101" s="0" t="str">
        <f aca="false">RIGHT(B101,8)</f>
        <v>(Win 10)</v>
      </c>
      <c r="D101" s="0" t="s">
        <v>811</v>
      </c>
      <c r="E101" s="0" t="n">
        <v>1000</v>
      </c>
      <c r="F101" s="0" t="n">
        <v>1.16</v>
      </c>
      <c r="G101" s="0" t="n">
        <v>1244</v>
      </c>
      <c r="H101" s="0" t="n">
        <v>50.5</v>
      </c>
      <c r="I101" s="0" t="s">
        <v>20</v>
      </c>
      <c r="J101" s="0" t="n">
        <v>3.8</v>
      </c>
      <c r="K101" s="0" t="n">
        <f aca="false">IF(I101="0-1 hour", 0.5, 1.5)</f>
        <v>1.5</v>
      </c>
      <c r="L101" s="9" t="n">
        <v>8</v>
      </c>
    </row>
    <row r="102" customFormat="false" ht="13.8" hidden="false" customHeight="false" outlineLevel="0" collapsed="false">
      <c r="B102" s="0" t="s">
        <v>812</v>
      </c>
      <c r="C102" s="0" t="str">
        <f aca="false">RIGHT(B102,8)</f>
        <v>(Win 10)</v>
      </c>
      <c r="D102" s="0" t="s">
        <v>813</v>
      </c>
      <c r="E102" s="0" t="n">
        <v>1000</v>
      </c>
      <c r="F102" s="0" t="n">
        <v>1.16</v>
      </c>
      <c r="G102" s="0" t="n">
        <v>109</v>
      </c>
      <c r="H102" s="0" t="n">
        <v>43.1</v>
      </c>
      <c r="I102" s="0" t="s">
        <v>20</v>
      </c>
      <c r="J102" s="0" t="n">
        <v>3.2</v>
      </c>
      <c r="K102" s="0" t="n">
        <f aca="false">IF(I102="0-1 hour", 0.5, 1.5)</f>
        <v>1.5</v>
      </c>
      <c r="L102" s="9" t="n">
        <v>8</v>
      </c>
    </row>
    <row r="103" customFormat="false" ht="13.8" hidden="false" customHeight="false" outlineLevel="0" collapsed="false">
      <c r="B103" s="0" t="s">
        <v>814</v>
      </c>
      <c r="C103" s="0" t="str">
        <f aca="false">RIGHT(B103,8)</f>
        <v>(Win 10)</v>
      </c>
      <c r="D103" s="0" t="s">
        <v>815</v>
      </c>
      <c r="E103" s="0" t="n">
        <v>1000</v>
      </c>
      <c r="F103" s="0" t="n">
        <v>1.19</v>
      </c>
      <c r="G103" s="0" t="n">
        <v>2897</v>
      </c>
      <c r="H103" s="0" t="n">
        <v>64.1</v>
      </c>
      <c r="I103" s="0" t="s">
        <v>20</v>
      </c>
      <c r="J103" s="0" t="n">
        <v>3.5</v>
      </c>
      <c r="K103" s="0" t="n">
        <f aca="false">IF(I103="0-1 hour", 0.5, 1.5)</f>
        <v>1.5</v>
      </c>
      <c r="L103" s="9" t="n">
        <v>8</v>
      </c>
    </row>
    <row r="104" customFormat="false" ht="13.8" hidden="false" customHeight="false" outlineLevel="0" collapsed="false">
      <c r="B104" s="0" t="s">
        <v>816</v>
      </c>
      <c r="C104" s="0" t="str">
        <f aca="false">RIGHT(B104,8)</f>
        <v>(Win 10)</v>
      </c>
      <c r="D104" s="0" t="s">
        <v>817</v>
      </c>
      <c r="E104" s="0" t="n">
        <v>1000</v>
      </c>
      <c r="F104" s="0" t="n">
        <v>1.21</v>
      </c>
      <c r="G104" s="0" t="n">
        <v>102</v>
      </c>
      <c r="H104" s="0" t="n">
        <v>55.9</v>
      </c>
      <c r="I104" s="0" t="s">
        <v>20</v>
      </c>
      <c r="J104" s="0" t="n">
        <v>3.4</v>
      </c>
      <c r="K104" s="0" t="n">
        <f aca="false">IF(I104="0-1 hour", 0.5, 1.5)</f>
        <v>1.5</v>
      </c>
      <c r="L104" s="9" t="n">
        <v>8</v>
      </c>
    </row>
    <row r="105" customFormat="false" ht="13.8" hidden="false" customHeight="false" outlineLevel="0" collapsed="false">
      <c r="B105" s="0" t="s">
        <v>818</v>
      </c>
      <c r="C105" s="0" t="str">
        <f aca="false">RIGHT(B105,8)</f>
        <v>(Win 10)</v>
      </c>
      <c r="D105" s="0" t="s">
        <v>819</v>
      </c>
      <c r="E105" s="0" t="n">
        <v>1000</v>
      </c>
      <c r="F105" s="0" t="n">
        <v>1.22</v>
      </c>
      <c r="G105" s="0" t="n">
        <v>74</v>
      </c>
      <c r="H105" s="0" t="n">
        <v>43.2</v>
      </c>
      <c r="I105" s="0" t="s">
        <v>20</v>
      </c>
      <c r="J105" s="0" t="n">
        <v>3.4</v>
      </c>
      <c r="K105" s="0" t="n">
        <f aca="false">IF(I105="0-1 hour", 0.5, 1.5)</f>
        <v>1.5</v>
      </c>
      <c r="L105" s="9" t="n">
        <v>8</v>
      </c>
    </row>
    <row r="106" customFormat="false" ht="13.8" hidden="false" customHeight="false" outlineLevel="0" collapsed="false">
      <c r="B106" s="0" t="s">
        <v>820</v>
      </c>
      <c r="C106" s="0" t="str">
        <f aca="false">RIGHT(B106,8)</f>
        <v>(Win 10)</v>
      </c>
      <c r="D106" s="0" t="s">
        <v>821</v>
      </c>
      <c r="E106" s="0" t="n">
        <v>1000</v>
      </c>
      <c r="F106" s="0" t="n">
        <v>1.22</v>
      </c>
      <c r="G106" s="0" t="n">
        <v>125</v>
      </c>
      <c r="H106" s="0" t="n">
        <v>58.4</v>
      </c>
      <c r="I106" s="0" t="s">
        <v>20</v>
      </c>
      <c r="J106" s="0" t="n">
        <v>3.2</v>
      </c>
      <c r="K106" s="0" t="n">
        <f aca="false">IF(I106="0-1 hour", 0.5, 1.5)</f>
        <v>1.5</v>
      </c>
      <c r="L106" s="9" t="n">
        <v>8</v>
      </c>
    </row>
    <row r="107" customFormat="false" ht="13.8" hidden="false" customHeight="false" outlineLevel="0" collapsed="false">
      <c r="B107" s="0" t="s">
        <v>822</v>
      </c>
      <c r="C107" s="0" t="str">
        <f aca="false">RIGHT(B107,8)</f>
        <v>(Win 10)</v>
      </c>
      <c r="D107" s="0" t="s">
        <v>823</v>
      </c>
      <c r="E107" s="0" t="n">
        <v>1000</v>
      </c>
      <c r="F107" s="0" t="n">
        <v>1.22</v>
      </c>
      <c r="G107" s="0" t="n">
        <v>67</v>
      </c>
      <c r="H107" s="0" t="n">
        <v>53.7</v>
      </c>
      <c r="I107" s="0" t="s">
        <v>20</v>
      </c>
      <c r="J107" s="0" t="n">
        <v>3.8</v>
      </c>
      <c r="K107" s="0" t="n">
        <f aca="false">IF(I107="0-1 hour", 0.5, 1.5)</f>
        <v>1.5</v>
      </c>
      <c r="L107" s="9" t="n">
        <v>8</v>
      </c>
    </row>
    <row r="108" customFormat="false" ht="13.8" hidden="false" customHeight="false" outlineLevel="0" collapsed="false">
      <c r="B108" s="0" t="s">
        <v>824</v>
      </c>
      <c r="C108" s="0" t="str">
        <f aca="false">RIGHT(B108,8)</f>
        <v>(Win 10)</v>
      </c>
      <c r="D108" s="0" t="s">
        <v>825</v>
      </c>
      <c r="E108" s="0" t="n">
        <v>1000</v>
      </c>
      <c r="F108" s="0" t="n">
        <v>1.26</v>
      </c>
      <c r="G108" s="0" t="n">
        <v>2354</v>
      </c>
      <c r="H108" s="0" t="n">
        <v>35.9</v>
      </c>
      <c r="I108" s="0" t="s">
        <v>20</v>
      </c>
      <c r="J108" s="0" t="n">
        <v>3.5</v>
      </c>
      <c r="K108" s="0" t="n">
        <f aca="false">IF(I108="0-1 hour", 0.5, 1.5)</f>
        <v>1.5</v>
      </c>
      <c r="L108" s="9" t="n">
        <v>8</v>
      </c>
    </row>
    <row r="109" customFormat="false" ht="13.8" hidden="false" customHeight="false" outlineLevel="0" collapsed="false">
      <c r="B109" s="0" t="s">
        <v>826</v>
      </c>
      <c r="C109" s="0" t="str">
        <f aca="false">RIGHT(B109,8)</f>
        <v>(Win 10)</v>
      </c>
      <c r="D109" s="0" t="s">
        <v>827</v>
      </c>
      <c r="E109" s="0" t="n">
        <v>1000</v>
      </c>
      <c r="F109" s="0" t="n">
        <v>1.42</v>
      </c>
      <c r="G109" s="0" t="n">
        <v>3110</v>
      </c>
      <c r="H109" s="0" t="n">
        <v>26.7</v>
      </c>
      <c r="I109" s="0" t="s">
        <v>20</v>
      </c>
      <c r="J109" s="0" t="n">
        <v>3.4</v>
      </c>
      <c r="K109" s="0" t="n">
        <f aca="false">IF(I109="0-1 hour", 0.5, 1.5)</f>
        <v>1.5</v>
      </c>
      <c r="L109" s="9" t="n">
        <v>8</v>
      </c>
    </row>
    <row r="110" customFormat="false" ht="13.8" hidden="false" customHeight="false" outlineLevel="0" collapsed="false">
      <c r="B110" s="0" t="s">
        <v>828</v>
      </c>
      <c r="C110" s="0" t="str">
        <f aca="false">RIGHT(B110,8)</f>
        <v>(Win 10)</v>
      </c>
      <c r="D110" s="0" t="s">
        <v>829</v>
      </c>
      <c r="E110" s="0" t="n">
        <v>1250</v>
      </c>
      <c r="F110" s="0" t="n">
        <v>1.46</v>
      </c>
      <c r="G110" s="0" t="n">
        <v>13873</v>
      </c>
      <c r="H110" s="0" t="n">
        <v>17.6</v>
      </c>
      <c r="I110" s="0" t="s">
        <v>23</v>
      </c>
      <c r="J110" s="0" t="n">
        <v>3.8</v>
      </c>
      <c r="K110" s="0" t="n">
        <f aca="false">IF(I110="0-1 hour", 0.5, 1.5)</f>
        <v>0.5</v>
      </c>
      <c r="L110" s="9" t="n">
        <v>8</v>
      </c>
    </row>
    <row r="111" customFormat="false" ht="13.8" hidden="false" customHeight="false" outlineLevel="0" collapsed="false">
      <c r="B111" s="0" t="s">
        <v>830</v>
      </c>
      <c r="C111" s="0" t="str">
        <f aca="false">RIGHT(B111,8)</f>
        <v>(Win 10)</v>
      </c>
      <c r="D111" s="0" t="s">
        <v>831</v>
      </c>
      <c r="E111" s="0" t="n">
        <v>1000</v>
      </c>
      <c r="F111" s="0" t="n">
        <v>2.02</v>
      </c>
      <c r="G111" s="0" t="n">
        <v>6846</v>
      </c>
      <c r="H111" s="0" t="n">
        <v>9.5</v>
      </c>
      <c r="I111" s="0" t="s">
        <v>23</v>
      </c>
      <c r="J111" s="0" t="n">
        <v>3.2</v>
      </c>
      <c r="K111" s="0" t="n">
        <f aca="false">IF(I111="0-1 hour", 0.5, 1.5)</f>
        <v>0.5</v>
      </c>
      <c r="L111" s="9" t="n">
        <v>8</v>
      </c>
    </row>
    <row r="112" customFormat="false" ht="13.8" hidden="false" customHeight="false" outlineLevel="0" collapsed="false">
      <c r="B112" s="0" t="s">
        <v>832</v>
      </c>
      <c r="C112" s="0" t="str">
        <f aca="false">RIGHT(B112,8)</f>
        <v>(Win 10)</v>
      </c>
      <c r="D112" s="0" t="s">
        <v>833</v>
      </c>
      <c r="E112" s="0" t="n">
        <v>1500</v>
      </c>
      <c r="F112" s="0" t="n">
        <v>1.35</v>
      </c>
      <c r="G112" s="0" t="n">
        <v>18168</v>
      </c>
      <c r="H112" s="0" t="n">
        <v>7.4</v>
      </c>
      <c r="I112" s="0" t="s">
        <v>23</v>
      </c>
      <c r="J112" s="0" t="n">
        <v>3.2</v>
      </c>
      <c r="K112" s="0" t="n">
        <f aca="false">IF(I112="0-1 hour", 0.5, 1.5)</f>
        <v>0.5</v>
      </c>
      <c r="L112" s="9" t="n">
        <v>8</v>
      </c>
    </row>
    <row r="113" customFormat="false" ht="13.8" hidden="false" customHeight="false" outlineLevel="0" collapsed="false">
      <c r="B113" s="0" t="s">
        <v>834</v>
      </c>
      <c r="C113" s="0" t="str">
        <f aca="false">RIGHT(B113,8)</f>
        <v>(Win 10)</v>
      </c>
      <c r="D113" s="0" t="s">
        <v>835</v>
      </c>
      <c r="E113" s="0" t="n">
        <v>2000</v>
      </c>
      <c r="F113" s="0" t="n">
        <v>1.02</v>
      </c>
      <c r="G113" s="0" t="n">
        <v>1282</v>
      </c>
      <c r="H113" s="0" t="n">
        <v>93.1</v>
      </c>
      <c r="I113" s="0" t="s">
        <v>23</v>
      </c>
      <c r="J113" s="0" t="n">
        <v>2.8</v>
      </c>
      <c r="K113" s="0" t="n">
        <f aca="false">IF(I113="0-1 hour", 0.5, 1.5)</f>
        <v>0.5</v>
      </c>
      <c r="L113" s="9" t="n">
        <v>8</v>
      </c>
    </row>
    <row r="114" customFormat="false" ht="13.8" hidden="false" customHeight="false" outlineLevel="0" collapsed="false">
      <c r="B114" s="0" t="s">
        <v>836</v>
      </c>
      <c r="C114" s="0" t="str">
        <f aca="false">RIGHT(B114,8)</f>
        <v>(Win 10)</v>
      </c>
      <c r="D114" s="0" t="s">
        <v>837</v>
      </c>
      <c r="E114" s="0" t="n">
        <v>2000</v>
      </c>
      <c r="F114" s="0" t="n">
        <v>1.02</v>
      </c>
      <c r="G114" s="0" t="n">
        <v>1804</v>
      </c>
      <c r="H114" s="0" t="n">
        <v>89.2</v>
      </c>
      <c r="I114" s="0" t="s">
        <v>23</v>
      </c>
      <c r="J114" s="0" t="n">
        <v>2.2</v>
      </c>
      <c r="K114" s="0" t="n">
        <f aca="false">IF(I114="0-1 hour", 0.5, 1.5)</f>
        <v>0.5</v>
      </c>
      <c r="L114" s="9" t="n">
        <v>8</v>
      </c>
    </row>
    <row r="115" customFormat="false" ht="13.8" hidden="false" customHeight="false" outlineLevel="0" collapsed="false">
      <c r="B115" s="0" t="s">
        <v>838</v>
      </c>
      <c r="C115" s="0" t="str">
        <f aca="false">RIGHT(B115,8)</f>
        <v>(Win 10)</v>
      </c>
      <c r="D115" s="0" t="s">
        <v>839</v>
      </c>
      <c r="E115" s="0" t="n">
        <v>2000</v>
      </c>
      <c r="F115" s="0" t="n">
        <v>1.03</v>
      </c>
      <c r="G115" s="0" t="n">
        <v>1541</v>
      </c>
      <c r="H115" s="0" t="n">
        <v>83.8</v>
      </c>
      <c r="I115" s="0" t="s">
        <v>23</v>
      </c>
      <c r="J115" s="0" t="n">
        <v>2.1</v>
      </c>
      <c r="K115" s="0" t="n">
        <f aca="false">IF(I115="0-1 hour", 0.5, 1.5)</f>
        <v>0.5</v>
      </c>
      <c r="L115" s="9" t="n">
        <v>8</v>
      </c>
    </row>
    <row r="116" customFormat="false" ht="13.8" hidden="false" customHeight="false" outlineLevel="0" collapsed="false">
      <c r="B116" s="0" t="s">
        <v>840</v>
      </c>
      <c r="C116" s="0" t="str">
        <f aca="false">RIGHT(B116,8)</f>
        <v>(Win 10)</v>
      </c>
      <c r="D116" s="0" t="s">
        <v>841</v>
      </c>
      <c r="E116" s="0" t="n">
        <v>2000</v>
      </c>
      <c r="F116" s="0" t="n">
        <v>1.05</v>
      </c>
      <c r="G116" s="0" t="n">
        <v>1433</v>
      </c>
      <c r="H116" s="0" t="n">
        <v>83.1</v>
      </c>
      <c r="I116" s="0" t="s">
        <v>23</v>
      </c>
      <c r="J116" s="0" t="n">
        <v>2</v>
      </c>
      <c r="K116" s="0" t="n">
        <f aca="false">IF(I116="0-1 hour", 0.5, 1.5)</f>
        <v>0.5</v>
      </c>
      <c r="L116" s="9" t="n">
        <v>8</v>
      </c>
    </row>
    <row r="117" customFormat="false" ht="13.8" hidden="false" customHeight="false" outlineLevel="0" collapsed="false">
      <c r="B117" s="0" t="s">
        <v>842</v>
      </c>
      <c r="C117" s="0" t="str">
        <f aca="false">RIGHT(B117,8)</f>
        <v>(Win 10)</v>
      </c>
      <c r="D117" s="0" t="s">
        <v>843</v>
      </c>
      <c r="E117" s="0" t="n">
        <v>2000</v>
      </c>
      <c r="F117" s="0" t="n">
        <v>1.06</v>
      </c>
      <c r="G117" s="0" t="n">
        <v>1304</v>
      </c>
      <c r="H117" s="0" t="n">
        <v>78.3</v>
      </c>
      <c r="I117" s="0" t="s">
        <v>23</v>
      </c>
      <c r="J117" s="0" t="n">
        <v>2.4</v>
      </c>
      <c r="K117" s="0" t="n">
        <f aca="false">IF(I117="0-1 hour", 0.5, 1.5)</f>
        <v>0.5</v>
      </c>
      <c r="L117" s="9" t="n">
        <v>8</v>
      </c>
    </row>
    <row r="118" customFormat="false" ht="13.8" hidden="false" customHeight="false" outlineLevel="0" collapsed="false">
      <c r="B118" s="0" t="s">
        <v>844</v>
      </c>
      <c r="C118" s="0" t="str">
        <f aca="false">RIGHT(B118,8)</f>
        <v>(Win 10)</v>
      </c>
      <c r="D118" s="0" t="s">
        <v>845</v>
      </c>
      <c r="E118" s="0" t="n">
        <v>2000</v>
      </c>
      <c r="F118" s="0" t="n">
        <v>1.11</v>
      </c>
      <c r="G118" s="0" t="n">
        <v>1327</v>
      </c>
      <c r="H118" s="0" t="n">
        <v>59.2</v>
      </c>
      <c r="I118" s="0" t="s">
        <v>23</v>
      </c>
      <c r="J118" s="0" t="n">
        <v>2.2</v>
      </c>
      <c r="K118" s="0" t="n">
        <f aca="false">IF(I118="0-1 hour", 0.5, 1.5)</f>
        <v>0.5</v>
      </c>
      <c r="L118" s="9" t="n">
        <v>8</v>
      </c>
    </row>
    <row r="119" customFormat="false" ht="13.8" hidden="false" customHeight="false" outlineLevel="0" collapsed="false">
      <c r="B119" s="0" t="s">
        <v>846</v>
      </c>
      <c r="C119" s="0" t="str">
        <f aca="false">RIGHT(B119,8)</f>
        <v>(Win 10)</v>
      </c>
      <c r="D119" s="0" t="s">
        <v>847</v>
      </c>
      <c r="E119" s="0" t="n">
        <v>2000</v>
      </c>
      <c r="F119" s="0" t="n">
        <v>1.12</v>
      </c>
      <c r="G119" s="0" t="n">
        <v>1092</v>
      </c>
      <c r="H119" s="0" t="n">
        <v>60.5</v>
      </c>
      <c r="I119" s="0" t="s">
        <v>23</v>
      </c>
      <c r="J119" s="0" t="n">
        <v>2.6</v>
      </c>
      <c r="K119" s="0" t="n">
        <f aca="false">IF(I119="0-1 hour", 0.5, 1.5)</f>
        <v>0.5</v>
      </c>
      <c r="L119" s="9" t="n">
        <v>8</v>
      </c>
    </row>
    <row r="120" customFormat="false" ht="13.8" hidden="false" customHeight="false" outlineLevel="0" collapsed="false">
      <c r="B120" s="0" t="s">
        <v>848</v>
      </c>
      <c r="C120" s="0" t="str">
        <f aca="false">RIGHT(B120,8)</f>
        <v>(Win 10)</v>
      </c>
      <c r="D120" s="0" t="s">
        <v>849</v>
      </c>
      <c r="E120" s="0" t="n">
        <v>2000</v>
      </c>
      <c r="F120" s="0" t="n">
        <v>1.14</v>
      </c>
      <c r="G120" s="0" t="n">
        <v>903</v>
      </c>
      <c r="H120" s="0" t="n">
        <v>60.2</v>
      </c>
      <c r="I120" s="0" t="s">
        <v>23</v>
      </c>
      <c r="J120" s="0" t="n">
        <v>3</v>
      </c>
      <c r="K120" s="0" t="n">
        <f aca="false">IF(I120="0-1 hour", 0.5, 1.5)</f>
        <v>0.5</v>
      </c>
      <c r="L120" s="9" t="n">
        <v>8</v>
      </c>
    </row>
    <row r="122" customFormat="false" ht="13.8" hidden="false" customHeight="false" outlineLevel="0" collapsed="false">
      <c r="B122" s="0" t="s">
        <v>850</v>
      </c>
      <c r="C122" s="0" t="str">
        <f aca="false">RIGHT(B122,8)</f>
        <v> (Win 8)</v>
      </c>
      <c r="D122" s="0" t="s">
        <v>851</v>
      </c>
      <c r="E122" s="0" t="s">
        <v>643</v>
      </c>
      <c r="F122" s="0" t="n">
        <v>1.19</v>
      </c>
      <c r="G122" s="0" t="n">
        <v>2023</v>
      </c>
      <c r="H122" s="0" t="n">
        <v>31</v>
      </c>
      <c r="I122" s="0" t="s">
        <v>20</v>
      </c>
      <c r="J122" s="0" t="n">
        <v>3</v>
      </c>
    </row>
    <row r="124" customFormat="false" ht="13.8" hidden="false" customHeight="false" outlineLevel="0" collapsed="false">
      <c r="B124" s="0" t="s">
        <v>852</v>
      </c>
      <c r="D124" s="8" t="n">
        <v>1161</v>
      </c>
      <c r="E124" s="8" t="n">
        <v>1000</v>
      </c>
      <c r="F124" s="0" t="n">
        <v>1.16</v>
      </c>
      <c r="G124" s="0" t="n">
        <v>13856</v>
      </c>
      <c r="H124" s="0" t="n">
        <v>48.5</v>
      </c>
      <c r="I124" s="0" t="s">
        <v>20</v>
      </c>
      <c r="J124" s="0" t="n">
        <v>3.2</v>
      </c>
    </row>
    <row r="125" customFormat="false" ht="13.8" hidden="false" customHeight="false" outlineLevel="0" collapsed="false">
      <c r="B125" s="0" t="s">
        <v>853</v>
      </c>
      <c r="D125" s="8" t="n">
        <v>1026</v>
      </c>
      <c r="E125" s="8" t="n">
        <v>1000</v>
      </c>
      <c r="F125" s="0" t="n">
        <v>1.03</v>
      </c>
      <c r="G125" s="0" t="n">
        <v>5808</v>
      </c>
      <c r="H125" s="0" t="n">
        <v>87.1</v>
      </c>
      <c r="I125" s="0" t="s">
        <v>20</v>
      </c>
      <c r="J125" s="0" t="n">
        <v>3.7</v>
      </c>
    </row>
    <row r="126" customFormat="false" ht="13.8" hidden="false" customHeight="false" outlineLevel="0" collapsed="false">
      <c r="B126" s="0" t="s">
        <v>854</v>
      </c>
      <c r="D126" s="8" t="n">
        <v>1217</v>
      </c>
      <c r="E126" s="8" t="n">
        <v>1000</v>
      </c>
      <c r="F126" s="0" t="n">
        <v>1.22</v>
      </c>
      <c r="G126" s="0" t="n">
        <v>7491</v>
      </c>
      <c r="H126" s="0" t="n">
        <v>38.4</v>
      </c>
      <c r="I126" s="0" t="s">
        <v>20</v>
      </c>
      <c r="J126" s="0" t="n">
        <v>3.7</v>
      </c>
    </row>
    <row r="128" customFormat="false" ht="13.8" hidden="false" customHeight="false" outlineLevel="0" collapsed="false">
      <c r="B128" s="0" t="s">
        <v>855</v>
      </c>
      <c r="D128" s="8" t="n">
        <v>1085</v>
      </c>
      <c r="E128" s="8" t="n">
        <v>1000</v>
      </c>
      <c r="F128" s="0" t="n">
        <v>1.08</v>
      </c>
      <c r="G128" s="0" t="n">
        <v>129</v>
      </c>
      <c r="H128" s="0" t="n">
        <v>76</v>
      </c>
      <c r="I128" s="0" t="s">
        <v>20</v>
      </c>
      <c r="J128" s="0" t="n">
        <v>2.2</v>
      </c>
    </row>
    <row r="129" customFormat="false" ht="13.8" hidden="false" customHeight="false" outlineLevel="0" collapsed="false">
      <c r="B129" s="0" t="s">
        <v>856</v>
      </c>
      <c r="D129" s="8" t="n">
        <v>1050</v>
      </c>
      <c r="E129" s="8" t="n">
        <v>1000</v>
      </c>
      <c r="F129" s="0" t="n">
        <v>1.05</v>
      </c>
      <c r="G129" s="0" t="n">
        <v>119</v>
      </c>
      <c r="H129" s="0" t="n">
        <v>83.2</v>
      </c>
      <c r="I129" s="0" t="s">
        <v>20</v>
      </c>
      <c r="J129" s="0" t="n">
        <v>2.8</v>
      </c>
    </row>
    <row r="130" customFormat="false" ht="13.8" hidden="false" customHeight="false" outlineLevel="0" collapsed="false">
      <c r="B130" s="0" t="s">
        <v>857</v>
      </c>
      <c r="D130" s="8" t="n">
        <v>1043</v>
      </c>
      <c r="E130" s="8" t="n">
        <v>1000</v>
      </c>
      <c r="F130" s="0" t="n">
        <v>1.04</v>
      </c>
      <c r="G130" s="0" t="n">
        <v>170</v>
      </c>
      <c r="H130" s="0" t="n">
        <v>86.5</v>
      </c>
      <c r="I130" s="0" t="s">
        <v>23</v>
      </c>
      <c r="J130" s="0" t="n">
        <v>3.4</v>
      </c>
    </row>
    <row r="132" customFormat="false" ht="13.8" hidden="false" customHeight="false" outlineLevel="0" collapsed="false">
      <c r="B132" s="0" t="s">
        <v>858</v>
      </c>
      <c r="D132" s="8" t="n">
        <v>4131</v>
      </c>
      <c r="E132" s="8" t="n">
        <v>1000</v>
      </c>
      <c r="F132" s="0" t="n">
        <v>4.13</v>
      </c>
      <c r="G132" s="0" t="n">
        <v>8374</v>
      </c>
      <c r="H132" s="0" t="n">
        <v>0</v>
      </c>
      <c r="I132" s="0" t="s">
        <v>23</v>
      </c>
      <c r="J132" s="0" t="n">
        <v>2</v>
      </c>
      <c r="K132" s="0" t="s">
        <v>859</v>
      </c>
    </row>
  </sheetData>
  <printOptions headings="false" gridLines="false" gridLinesSet="true" horizontalCentered="false" verticalCentered="false"/>
  <pageMargins left="0" right="0" top="0.39375" bottom="0.39375" header="0" footer="0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299</TotalTime>
  <Application>LibreOffice/6.1.4.2$Windows_X86_64 LibreOffice_project/9d0f32d1f0b509096fd65e0d4bec26ddd1938fd3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2021-06-06T13:36:51Z</dcterms:created>
  <dc:creator>Huw Hepworth</dc:creator>
  <dc:description/>
  <dc:language>en-AU</dc:language>
  <cp:lastModifiedBy/>
  <dcterms:modified xsi:type="dcterms:W3CDTF">2021-06-25T17:37:05Z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